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F:\2021年度\て　第5回低学年大会\よ　要項申込書\そ　二次送付用\"/>
    </mc:Choice>
  </mc:AlternateContent>
  <xr:revisionPtr revIDLastSave="0" documentId="13_ncr:1_{3526B7C0-6BA5-407B-B148-0C28D585349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集計表" sheetId="4" r:id="rId1"/>
    <sheet name="３年以下申込書" sheetId="2" r:id="rId2"/>
    <sheet name="２年以下申込書" sheetId="8" r:id="rId3"/>
    <sheet name="１年以下・未就学児申込書" sheetId="9" r:id="rId4"/>
    <sheet name="リスト" sheetId="10" r:id="rId5"/>
  </sheets>
  <definedNames>
    <definedName name="_xlnm.Print_Area" localSheetId="3">'１年以下・未就学児申込書'!$A$1:$F$22</definedName>
    <definedName name="_xlnm.Print_Area" localSheetId="2">'２年以下申込書'!$A$1:$F$21</definedName>
    <definedName name="_xlnm.Print_Area" localSheetId="1">'３年以下申込書'!$A$1:$F$21</definedName>
    <definedName name="_xlnm.Print_Area" localSheetId="0">集計表!$A$1:$D$16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5" i="10" l="1"/>
  <c r="A46" i="10"/>
  <c r="A47" i="10"/>
  <c r="A48" i="10"/>
  <c r="A44" i="10"/>
  <c r="A40" i="10"/>
  <c r="A41" i="10"/>
  <c r="A42" i="10"/>
  <c r="A43" i="10"/>
  <c r="A39" i="10"/>
  <c r="A35" i="10"/>
  <c r="A36" i="10"/>
  <c r="A37" i="10"/>
  <c r="A38" i="10"/>
  <c r="A34" i="10"/>
  <c r="A27" i="10"/>
  <c r="A28" i="10"/>
  <c r="A29" i="10"/>
  <c r="A30" i="10"/>
  <c r="A31" i="10"/>
  <c r="A32" i="10"/>
  <c r="A33" i="10"/>
  <c r="A26" i="10"/>
  <c r="A19" i="10"/>
  <c r="A20" i="10"/>
  <c r="A21" i="10"/>
  <c r="A22" i="10"/>
  <c r="A23" i="10"/>
  <c r="A24" i="10"/>
  <c r="A25" i="10"/>
  <c r="A18" i="10"/>
  <c r="A11" i="10"/>
  <c r="A12" i="10"/>
  <c r="A13" i="10"/>
  <c r="A14" i="10"/>
  <c r="A15" i="10"/>
  <c r="A16" i="10"/>
  <c r="A17" i="10"/>
  <c r="A10" i="10"/>
  <c r="A3" i="10"/>
  <c r="A4" i="10"/>
  <c r="A5" i="10"/>
  <c r="A6" i="10"/>
  <c r="A7" i="10"/>
  <c r="A8" i="10"/>
  <c r="A9" i="10"/>
  <c r="A2" i="10"/>
  <c r="D3" i="10"/>
  <c r="L3" i="10" s="1" a="1"/>
  <c r="L3" i="10" s="1"/>
  <c r="D4" i="10"/>
  <c r="L4" i="10" s="1" a="1"/>
  <c r="L4" i="10" s="1"/>
  <c r="D5" i="10"/>
  <c r="D6" i="10"/>
  <c r="L6" i="10" s="1" a="1"/>
  <c r="L6" i="10" s="1"/>
  <c r="D7" i="10"/>
  <c r="D8" i="10"/>
  <c r="L8" i="10" s="1" a="1"/>
  <c r="L8" i="10" s="1"/>
  <c r="D9" i="10"/>
  <c r="L9" i="10" s="1" a="1"/>
  <c r="L9" i="10" s="1"/>
  <c r="D10" i="10"/>
  <c r="L10" i="10" s="1" a="1"/>
  <c r="L10" i="10" s="1"/>
  <c r="D11" i="10"/>
  <c r="L11" i="10" s="1" a="1"/>
  <c r="L11" i="10" s="1"/>
  <c r="D12" i="10"/>
  <c r="L12" i="10" s="1" a="1"/>
  <c r="L12" i="10" s="1"/>
  <c r="D13" i="10"/>
  <c r="D14" i="10"/>
  <c r="L14" i="10" s="1" a="1"/>
  <c r="L14" i="10" s="1"/>
  <c r="D15" i="10"/>
  <c r="L15" i="10" s="1" a="1"/>
  <c r="L15" i="10" s="1"/>
  <c r="D16" i="10"/>
  <c r="L16" i="10" s="1" a="1"/>
  <c r="L16" i="10" s="1"/>
  <c r="D17" i="10"/>
  <c r="D18" i="10"/>
  <c r="L18" i="10" s="1" a="1"/>
  <c r="L18" i="10" s="1"/>
  <c r="D19" i="10"/>
  <c r="L19" i="10" s="1" a="1"/>
  <c r="L19" i="10" s="1"/>
  <c r="D20" i="10"/>
  <c r="L20" i="10" s="1" a="1"/>
  <c r="L20" i="10" s="1"/>
  <c r="D21" i="10"/>
  <c r="D22" i="10"/>
  <c r="L22" i="10" s="1" a="1"/>
  <c r="L22" i="10" s="1"/>
  <c r="D23" i="10"/>
  <c r="L23" i="10" s="1" a="1"/>
  <c r="L23" i="10" s="1"/>
  <c r="D24" i="10"/>
  <c r="L24" i="10" s="1" a="1"/>
  <c r="L24" i="10" s="1"/>
  <c r="D25" i="10"/>
  <c r="L25" i="10" s="1" a="1"/>
  <c r="L25" i="10" s="1"/>
  <c r="D26" i="10"/>
  <c r="L26" i="10" s="1" a="1"/>
  <c r="L26" i="10" s="1"/>
  <c r="D27" i="10"/>
  <c r="L27" i="10" s="1" a="1"/>
  <c r="L27" i="10" s="1"/>
  <c r="D28" i="10"/>
  <c r="D29" i="10"/>
  <c r="D30" i="10"/>
  <c r="L30" i="10" s="1" a="1"/>
  <c r="L30" i="10" s="1"/>
  <c r="D31" i="10"/>
  <c r="L31" i="10" s="1" a="1"/>
  <c r="L31" i="10" s="1"/>
  <c r="D32" i="10"/>
  <c r="L32" i="10" s="1" a="1"/>
  <c r="L32" i="10" s="1"/>
  <c r="D33" i="10"/>
  <c r="D34" i="10"/>
  <c r="L34" i="10" s="1" a="1"/>
  <c r="L34" i="10" s="1"/>
  <c r="D35" i="10"/>
  <c r="L35" i="10" s="1" a="1"/>
  <c r="L35" i="10" s="1"/>
  <c r="D36" i="10"/>
  <c r="L36" i="10" s="1" a="1"/>
  <c r="L36" i="10" s="1"/>
  <c r="D37" i="10"/>
  <c r="D38" i="10"/>
  <c r="L38" i="10" s="1" a="1"/>
  <c r="L38" i="10" s="1"/>
  <c r="D39" i="10"/>
  <c r="L39" i="10" s="1" a="1"/>
  <c r="L39" i="10" s="1"/>
  <c r="D40" i="10"/>
  <c r="L40" i="10" s="1" a="1"/>
  <c r="L40" i="10" s="1"/>
  <c r="D41" i="10"/>
  <c r="D42" i="10"/>
  <c r="L42" i="10" s="1" a="1"/>
  <c r="L42" i="10" s="1"/>
  <c r="D43" i="10"/>
  <c r="L43" i="10" s="1" a="1"/>
  <c r="L43" i="10" s="1"/>
  <c r="D44" i="10"/>
  <c r="L44" i="10" s="1" a="1"/>
  <c r="L44" i="10" s="1"/>
  <c r="D45" i="10"/>
  <c r="D46" i="10"/>
  <c r="L46" i="10" s="1" a="1"/>
  <c r="L46" i="10" s="1"/>
  <c r="D47" i="10"/>
  <c r="D48" i="10"/>
  <c r="L48" i="10" s="1" a="1"/>
  <c r="L48" i="10" s="1"/>
  <c r="D2" i="10"/>
  <c r="C3" i="10"/>
  <c r="C4" i="10"/>
  <c r="C5" i="10"/>
  <c r="C6" i="10"/>
  <c r="C7" i="10"/>
  <c r="C8" i="10"/>
  <c r="C9" i="10"/>
  <c r="C10" i="10"/>
  <c r="C11" i="10"/>
  <c r="C12" i="10"/>
  <c r="C13" i="10"/>
  <c r="C14" i="10"/>
  <c r="C15" i="10"/>
  <c r="C16" i="10"/>
  <c r="C17" i="10"/>
  <c r="C18" i="10"/>
  <c r="C19" i="10"/>
  <c r="C20" i="10"/>
  <c r="C21" i="10"/>
  <c r="C22" i="10"/>
  <c r="C23" i="10"/>
  <c r="C24" i="10"/>
  <c r="C25" i="10"/>
  <c r="C26" i="10"/>
  <c r="C27" i="10"/>
  <c r="C28" i="10"/>
  <c r="C29" i="10"/>
  <c r="C30" i="10"/>
  <c r="C31" i="10"/>
  <c r="C32" i="10"/>
  <c r="C33" i="10"/>
  <c r="C34" i="10"/>
  <c r="C35" i="10"/>
  <c r="C36" i="10"/>
  <c r="C37" i="10"/>
  <c r="C38" i="10"/>
  <c r="C39" i="10"/>
  <c r="C40" i="10"/>
  <c r="C41" i="10"/>
  <c r="C42" i="10"/>
  <c r="C43" i="10"/>
  <c r="C44" i="10"/>
  <c r="C45" i="10"/>
  <c r="C46" i="10"/>
  <c r="C47" i="10"/>
  <c r="C48" i="10"/>
  <c r="C2" i="10"/>
  <c r="E33" i="10"/>
  <c r="F33" i="10"/>
  <c r="G33" i="10"/>
  <c r="I33" i="10"/>
  <c r="E34" i="10"/>
  <c r="F34" i="10"/>
  <c r="N34" i="10" s="1" a="1"/>
  <c r="N34" i="10" s="1"/>
  <c r="G34" i="10"/>
  <c r="O34" i="10" s="1" a="1"/>
  <c r="O34" i="10" s="1"/>
  <c r="I34" i="10"/>
  <c r="M34" i="10" a="1"/>
  <c r="M34" i="10" s="1"/>
  <c r="P34" i="10" a="1"/>
  <c r="P34" i="10" s="1"/>
  <c r="E35" i="10"/>
  <c r="M35" i="10" s="1" a="1"/>
  <c r="M35" i="10" s="1"/>
  <c r="F35" i="10"/>
  <c r="N35" i="10" s="1" a="1"/>
  <c r="N35" i="10" s="1"/>
  <c r="G35" i="10"/>
  <c r="O35" i="10" s="1" a="1"/>
  <c r="O35" i="10" s="1"/>
  <c r="I35" i="10"/>
  <c r="P35" i="10" a="1"/>
  <c r="P35" i="10"/>
  <c r="E36" i="10"/>
  <c r="M36" i="10" s="1" a="1"/>
  <c r="M36" i="10" s="1"/>
  <c r="F36" i="10"/>
  <c r="N36" i="10" s="1" a="1"/>
  <c r="N36" i="10" s="1"/>
  <c r="G36" i="10"/>
  <c r="O36" i="10" s="1" a="1"/>
  <c r="O36" i="10" s="1"/>
  <c r="I36" i="10"/>
  <c r="P36" i="10" a="1"/>
  <c r="P36" i="10" s="1"/>
  <c r="L37" i="10" a="1"/>
  <c r="L37" i="10" s="1"/>
  <c r="E37" i="10"/>
  <c r="M37" i="10" s="1" a="1"/>
  <c r="M37" i="10" s="1"/>
  <c r="F37" i="10"/>
  <c r="N37" i="10" s="1" a="1"/>
  <c r="N37" i="10" s="1"/>
  <c r="G37" i="10"/>
  <c r="O37" i="10" s="1" a="1"/>
  <c r="O37" i="10" s="1"/>
  <c r="I37" i="10"/>
  <c r="P37" i="10" a="1"/>
  <c r="P37" i="10"/>
  <c r="E38" i="10"/>
  <c r="M38" i="10" s="1" a="1"/>
  <c r="M38" i="10" s="1"/>
  <c r="F38" i="10"/>
  <c r="N38" i="10" s="1" a="1"/>
  <c r="N38" i="10" s="1"/>
  <c r="G38" i="10"/>
  <c r="O38" i="10" s="1" a="1"/>
  <c r="O38" i="10" s="1"/>
  <c r="I38" i="10"/>
  <c r="P38" i="10" a="1"/>
  <c r="P38" i="10" s="1"/>
  <c r="E39" i="10"/>
  <c r="F39" i="10"/>
  <c r="N39" i="10" s="1" a="1"/>
  <c r="N39" i="10" s="1"/>
  <c r="G39" i="10"/>
  <c r="I39" i="10"/>
  <c r="M39" i="10" a="1"/>
  <c r="M39" i="10"/>
  <c r="O39" i="10" a="1"/>
  <c r="O39" i="10" s="1"/>
  <c r="P39" i="10" a="1"/>
  <c r="P39" i="10"/>
  <c r="E40" i="10"/>
  <c r="M40" i="10" s="1" a="1"/>
  <c r="M40" i="10" s="1"/>
  <c r="F40" i="10"/>
  <c r="G40" i="10"/>
  <c r="O40" i="10" s="1" a="1"/>
  <c r="O40" i="10" s="1"/>
  <c r="I40" i="10"/>
  <c r="N40" i="10" a="1"/>
  <c r="N40" i="10" s="1"/>
  <c r="P40" i="10" a="1"/>
  <c r="P40" i="10" s="1"/>
  <c r="L41" i="10" a="1"/>
  <c r="L41" i="10" s="1"/>
  <c r="E41" i="10"/>
  <c r="M41" i="10" s="1" a="1"/>
  <c r="M41" i="10" s="1"/>
  <c r="F41" i="10"/>
  <c r="N41" i="10" s="1" a="1"/>
  <c r="N41" i="10" s="1"/>
  <c r="G41" i="10"/>
  <c r="O41" i="10" s="1" a="1"/>
  <c r="O41" i="10" s="1"/>
  <c r="I41" i="10"/>
  <c r="P41" i="10" a="1"/>
  <c r="P41" i="10" s="1"/>
  <c r="I48" i="10"/>
  <c r="I47" i="10"/>
  <c r="I46" i="10"/>
  <c r="I45" i="10"/>
  <c r="I44" i="10"/>
  <c r="I43" i="10"/>
  <c r="I42" i="10"/>
  <c r="I32" i="10"/>
  <c r="I31" i="10"/>
  <c r="I30" i="10"/>
  <c r="I29" i="10"/>
  <c r="I28" i="10"/>
  <c r="I27" i="10"/>
  <c r="I26" i="10"/>
  <c r="I25" i="10"/>
  <c r="I24" i="10"/>
  <c r="I23" i="10"/>
  <c r="I22" i="10"/>
  <c r="I21" i="10"/>
  <c r="I20" i="10"/>
  <c r="I19" i="10"/>
  <c r="I18" i="10"/>
  <c r="I17" i="10"/>
  <c r="I16" i="10"/>
  <c r="I15" i="10"/>
  <c r="I14" i="10"/>
  <c r="I13" i="10"/>
  <c r="I12" i="10"/>
  <c r="I11" i="10"/>
  <c r="I10" i="10"/>
  <c r="I9" i="10"/>
  <c r="I8" i="10"/>
  <c r="I7" i="10"/>
  <c r="I6" i="10"/>
  <c r="I5" i="10"/>
  <c r="I4" i="10"/>
  <c r="I3" i="10"/>
  <c r="I2" i="10"/>
  <c r="P42" i="10" a="1"/>
  <c r="P42" i="10" s="1"/>
  <c r="P43" i="10" a="1"/>
  <c r="P43" i="10" s="1"/>
  <c r="P44" i="10" a="1"/>
  <c r="P44" i="10"/>
  <c r="P45" i="10" a="1"/>
  <c r="P45" i="10" s="1"/>
  <c r="P46" i="10" a="1"/>
  <c r="P46" i="10"/>
  <c r="P47" i="10" a="1"/>
  <c r="P47" i="10" s="1"/>
  <c r="P48" i="10" a="1"/>
  <c r="P48" i="10" s="1"/>
  <c r="P2" i="10" a="1"/>
  <c r="P2" i="10"/>
  <c r="P3" i="10" a="1"/>
  <c r="P3" i="10" s="1"/>
  <c r="P4" i="10" a="1"/>
  <c r="P4" i="10"/>
  <c r="P5" i="10" a="1"/>
  <c r="P5" i="10" s="1"/>
  <c r="P6" i="10" a="1"/>
  <c r="P6" i="10"/>
  <c r="P7" i="10" a="1"/>
  <c r="P7" i="10" s="1"/>
  <c r="P8" i="10" a="1"/>
  <c r="P8" i="10"/>
  <c r="P9" i="10" a="1"/>
  <c r="P9" i="10" s="1"/>
  <c r="P10" i="10" a="1"/>
  <c r="P10" i="10"/>
  <c r="P11" i="10" a="1"/>
  <c r="P11" i="10" s="1"/>
  <c r="P12" i="10" a="1"/>
  <c r="P12" i="10"/>
  <c r="P13" i="10" a="1"/>
  <c r="P13" i="10" s="1"/>
  <c r="P14" i="10" a="1"/>
  <c r="P14" i="10"/>
  <c r="P15" i="10" a="1"/>
  <c r="P15" i="10" s="1"/>
  <c r="P16" i="10" a="1"/>
  <c r="P16" i="10"/>
  <c r="P17" i="10" a="1"/>
  <c r="P17" i="10" s="1"/>
  <c r="P18" i="10" a="1"/>
  <c r="P18" i="10"/>
  <c r="P19" i="10" a="1"/>
  <c r="P19" i="10" s="1"/>
  <c r="P20" i="10" a="1"/>
  <c r="P20" i="10"/>
  <c r="P21" i="10" a="1"/>
  <c r="P21" i="10" s="1"/>
  <c r="P22" i="10" a="1"/>
  <c r="P22" i="10"/>
  <c r="P23" i="10" a="1"/>
  <c r="P23" i="10" s="1"/>
  <c r="P24" i="10" a="1"/>
  <c r="P24" i="10"/>
  <c r="P25" i="10" a="1"/>
  <c r="P25" i="10" s="1"/>
  <c r="P26" i="10" a="1"/>
  <c r="P26" i="10"/>
  <c r="P27" i="10" a="1"/>
  <c r="P27" i="10" s="1"/>
  <c r="P28" i="10" a="1"/>
  <c r="P28" i="10"/>
  <c r="P29" i="10" a="1"/>
  <c r="P29" i="10" s="1"/>
  <c r="P30" i="10" a="1"/>
  <c r="P30" i="10"/>
  <c r="P31" i="10" a="1"/>
  <c r="P31" i="10" s="1"/>
  <c r="P32" i="10" a="1"/>
  <c r="P32" i="10"/>
  <c r="W2" i="4"/>
  <c r="V2" i="4"/>
  <c r="U2" i="4"/>
  <c r="K2" i="4"/>
  <c r="H2" i="4"/>
  <c r="I2" i="4"/>
  <c r="J2" i="4"/>
  <c r="G2" i="4"/>
  <c r="E44" i="10"/>
  <c r="M44" i="10" s="1" a="1"/>
  <c r="M44" i="10" s="1"/>
  <c r="F44" i="10"/>
  <c r="N44" i="10" s="1" a="1"/>
  <c r="N44" i="10" s="1"/>
  <c r="G44" i="10"/>
  <c r="O44" i="10" s="1" a="1"/>
  <c r="O44" i="10" s="1"/>
  <c r="L45" i="10" a="1"/>
  <c r="L45" i="10" s="1"/>
  <c r="E45" i="10"/>
  <c r="M45" i="10" s="1" a="1"/>
  <c r="M45" i="10" s="1"/>
  <c r="F45" i="10"/>
  <c r="N45" i="10" s="1" a="1"/>
  <c r="N45" i="10" s="1"/>
  <c r="G45" i="10"/>
  <c r="O45" i="10" s="1" a="1"/>
  <c r="O45" i="10" s="1"/>
  <c r="E46" i="10"/>
  <c r="M46" i="10" s="1" a="1"/>
  <c r="M46" i="10" s="1"/>
  <c r="F46" i="10"/>
  <c r="N46" i="10" s="1" a="1"/>
  <c r="N46" i="10" s="1"/>
  <c r="G46" i="10"/>
  <c r="O46" i="10" s="1" a="1"/>
  <c r="O46" i="10" s="1"/>
  <c r="L47" i="10" a="1"/>
  <c r="L47" i="10" s="1"/>
  <c r="E47" i="10"/>
  <c r="M47" i="10" s="1" a="1"/>
  <c r="M47" i="10" s="1"/>
  <c r="F47" i="10"/>
  <c r="N47" i="10" s="1" a="1"/>
  <c r="N47" i="10" s="1"/>
  <c r="G47" i="10"/>
  <c r="O47" i="10" s="1" a="1"/>
  <c r="O47" i="10" s="1"/>
  <c r="E48" i="10"/>
  <c r="M48" i="10" s="1" a="1"/>
  <c r="M48" i="10" s="1"/>
  <c r="F48" i="10"/>
  <c r="N48" i="10" s="1" a="1"/>
  <c r="N48" i="10" s="1"/>
  <c r="G48" i="10"/>
  <c r="O48" i="10" s="1" a="1"/>
  <c r="O48" i="10" s="1"/>
  <c r="E42" i="10"/>
  <c r="M42" i="10" s="1" a="1"/>
  <c r="M42" i="10" s="1"/>
  <c r="F42" i="10"/>
  <c r="N42" i="10" s="1" a="1"/>
  <c r="N42" i="10" s="1"/>
  <c r="G42" i="10"/>
  <c r="O42" i="10" s="1" a="1"/>
  <c r="O42" i="10" s="1"/>
  <c r="E43" i="10"/>
  <c r="M43" i="10" s="1" a="1"/>
  <c r="M43" i="10" s="1"/>
  <c r="F43" i="10"/>
  <c r="N43" i="10" s="1" a="1"/>
  <c r="N43" i="10" s="1"/>
  <c r="G43" i="10"/>
  <c r="O43" i="10" s="1" a="1"/>
  <c r="O43" i="10" s="1"/>
  <c r="E18" i="10"/>
  <c r="M18" i="10" s="1" a="1"/>
  <c r="M18" i="10" s="1"/>
  <c r="F18" i="10"/>
  <c r="N18" i="10" s="1" a="1"/>
  <c r="N18" i="10" s="1"/>
  <c r="G18" i="10"/>
  <c r="O18" i="10" s="1" a="1"/>
  <c r="O18" i="10" s="1"/>
  <c r="E19" i="10"/>
  <c r="M19" i="10" s="1" a="1"/>
  <c r="M19" i="10" s="1"/>
  <c r="F19" i="10"/>
  <c r="N19" i="10" s="1" a="1"/>
  <c r="N19" i="10" s="1"/>
  <c r="G19" i="10"/>
  <c r="O19" i="10" s="1" a="1"/>
  <c r="O19" i="10" s="1"/>
  <c r="E20" i="10"/>
  <c r="M20" i="10" s="1" a="1"/>
  <c r="M20" i="10" s="1"/>
  <c r="F20" i="10"/>
  <c r="N20" i="10" s="1" a="1"/>
  <c r="N20" i="10" s="1"/>
  <c r="G20" i="10"/>
  <c r="O20" i="10" s="1" a="1"/>
  <c r="O20" i="10" s="1"/>
  <c r="L21" i="10" a="1"/>
  <c r="L21" i="10" s="1"/>
  <c r="E21" i="10"/>
  <c r="M21" i="10" s="1" a="1"/>
  <c r="M21" i="10" s="1"/>
  <c r="F21" i="10"/>
  <c r="N21" i="10" s="1" a="1"/>
  <c r="N21" i="10" s="1"/>
  <c r="G21" i="10"/>
  <c r="O21" i="10" s="1" a="1"/>
  <c r="O21" i="10" s="1"/>
  <c r="E22" i="10"/>
  <c r="M22" i="10" s="1" a="1"/>
  <c r="M22" i="10" s="1"/>
  <c r="F22" i="10"/>
  <c r="N22" i="10" s="1" a="1"/>
  <c r="N22" i="10" s="1"/>
  <c r="G22" i="10"/>
  <c r="O22" i="10" s="1" a="1"/>
  <c r="O22" i="10" s="1"/>
  <c r="E23" i="10"/>
  <c r="M23" i="10" s="1" a="1"/>
  <c r="M23" i="10" s="1"/>
  <c r="F23" i="10"/>
  <c r="N23" i="10" s="1" a="1"/>
  <c r="N23" i="10" s="1"/>
  <c r="G23" i="10"/>
  <c r="O23" i="10" s="1" a="1"/>
  <c r="O23" i="10" s="1"/>
  <c r="E24" i="10"/>
  <c r="M24" i="10" s="1" a="1"/>
  <c r="M24" i="10" s="1"/>
  <c r="F24" i="10"/>
  <c r="N24" i="10" s="1" a="1"/>
  <c r="N24" i="10" s="1"/>
  <c r="G24" i="10"/>
  <c r="O24" i="10" s="1" a="1"/>
  <c r="O24" i="10" s="1"/>
  <c r="E25" i="10"/>
  <c r="M25" i="10" s="1" a="1"/>
  <c r="M25" i="10" s="1"/>
  <c r="F25" i="10"/>
  <c r="N25" i="10" s="1" a="1"/>
  <c r="N25" i="10" s="1"/>
  <c r="G25" i="10"/>
  <c r="O25" i="10" s="1" a="1"/>
  <c r="O25" i="10" s="1"/>
  <c r="E26" i="10"/>
  <c r="M26" i="10" s="1" a="1"/>
  <c r="M26" i="10" s="1"/>
  <c r="F26" i="10"/>
  <c r="N26" i="10" s="1" a="1"/>
  <c r="N26" i="10" s="1"/>
  <c r="G26" i="10"/>
  <c r="O26" i="10" s="1" a="1"/>
  <c r="O26" i="10" s="1"/>
  <c r="E27" i="10"/>
  <c r="M27" i="10" s="1" a="1"/>
  <c r="M27" i="10" s="1"/>
  <c r="F27" i="10"/>
  <c r="N27" i="10" s="1" a="1"/>
  <c r="N27" i="10" s="1"/>
  <c r="G27" i="10"/>
  <c r="O27" i="10" s="1" a="1"/>
  <c r="O27" i="10" s="1"/>
  <c r="L28" i="10" a="1"/>
  <c r="L28" i="10" s="1"/>
  <c r="E28" i="10"/>
  <c r="M28" i="10" s="1" a="1"/>
  <c r="M28" i="10" s="1"/>
  <c r="F28" i="10"/>
  <c r="N28" i="10" s="1" a="1"/>
  <c r="N28" i="10" s="1"/>
  <c r="G28" i="10"/>
  <c r="O28" i="10" s="1" a="1"/>
  <c r="O28" i="10" s="1"/>
  <c r="L29" i="10" a="1"/>
  <c r="L29" i="10" s="1"/>
  <c r="E29" i="10"/>
  <c r="M29" i="10" s="1" a="1"/>
  <c r="M29" i="10" s="1"/>
  <c r="F29" i="10"/>
  <c r="N29" i="10" s="1" a="1"/>
  <c r="N29" i="10" s="1"/>
  <c r="G29" i="10"/>
  <c r="O29" i="10" s="1" a="1"/>
  <c r="O29" i="10" s="1"/>
  <c r="E30" i="10"/>
  <c r="M30" i="10" s="1" a="1"/>
  <c r="M30" i="10" s="1"/>
  <c r="F30" i="10"/>
  <c r="N30" i="10" s="1" a="1"/>
  <c r="N30" i="10" s="1"/>
  <c r="G30" i="10"/>
  <c r="O30" i="10" s="1" a="1"/>
  <c r="O30" i="10" s="1"/>
  <c r="E31" i="10"/>
  <c r="M31" i="10" s="1" a="1"/>
  <c r="M31" i="10" s="1"/>
  <c r="F31" i="10"/>
  <c r="N31" i="10" s="1" a="1"/>
  <c r="N31" i="10" s="1"/>
  <c r="G31" i="10"/>
  <c r="O31" i="10" s="1" a="1"/>
  <c r="O31" i="10" s="1"/>
  <c r="E32" i="10"/>
  <c r="M32" i="10" s="1" a="1"/>
  <c r="M32" i="10" s="1"/>
  <c r="G32" i="10"/>
  <c r="O32" i="10" s="1" a="1"/>
  <c r="O32" i="10" s="1"/>
  <c r="F32" i="10"/>
  <c r="N32" i="10" s="1" a="1"/>
  <c r="N32" i="10" s="1"/>
  <c r="E16" i="10"/>
  <c r="M16" i="10" s="1" a="1"/>
  <c r="M16" i="10" s="1"/>
  <c r="F16" i="10"/>
  <c r="N16" i="10" s="1" a="1"/>
  <c r="N16" i="10" s="1"/>
  <c r="G16" i="10"/>
  <c r="O16" i="10" s="1" a="1"/>
  <c r="O16" i="10" s="1"/>
  <c r="L17" i="10" a="1"/>
  <c r="L17" i="10" s="1"/>
  <c r="E17" i="10"/>
  <c r="M17" i="10" s="1" a="1"/>
  <c r="M17" i="10" s="1"/>
  <c r="F17" i="10"/>
  <c r="N17" i="10" s="1" a="1"/>
  <c r="N17" i="10" s="1"/>
  <c r="G17" i="10"/>
  <c r="O17" i="10" s="1" a="1"/>
  <c r="O17" i="10" s="1"/>
  <c r="G15" i="10"/>
  <c r="O15" i="10" s="1" a="1"/>
  <c r="O15" i="10" s="1"/>
  <c r="F15" i="10"/>
  <c r="N15" i="10" s="1" a="1"/>
  <c r="N15" i="10" s="1"/>
  <c r="E15" i="10"/>
  <c r="M15" i="10" s="1" a="1"/>
  <c r="M15" i="10" s="1"/>
  <c r="G14" i="10"/>
  <c r="O14" i="10" s="1" a="1"/>
  <c r="O14" i="10" s="1"/>
  <c r="F14" i="10"/>
  <c r="N14" i="10" s="1" a="1"/>
  <c r="N14" i="10" s="1"/>
  <c r="E14" i="10"/>
  <c r="M14" i="10" s="1" a="1"/>
  <c r="M14" i="10" s="1"/>
  <c r="G13" i="10"/>
  <c r="O13" i="10" s="1" a="1"/>
  <c r="O13" i="10" s="1"/>
  <c r="F13" i="10"/>
  <c r="N13" i="10" s="1" a="1"/>
  <c r="N13" i="10" s="1"/>
  <c r="E13" i="10"/>
  <c r="M13" i="10" s="1" a="1"/>
  <c r="M13" i="10" s="1"/>
  <c r="L13" i="10" a="1"/>
  <c r="L13" i="10" s="1"/>
  <c r="G12" i="10"/>
  <c r="O12" i="10" s="1" a="1"/>
  <c r="O12" i="10" s="1"/>
  <c r="F12" i="10"/>
  <c r="N12" i="10" s="1" a="1"/>
  <c r="N12" i="10" s="1"/>
  <c r="E12" i="10"/>
  <c r="M12" i="10" s="1" a="1"/>
  <c r="M12" i="10" s="1"/>
  <c r="G11" i="10"/>
  <c r="O11" i="10" s="1" a="1"/>
  <c r="O11" i="10" s="1"/>
  <c r="F11" i="10"/>
  <c r="N11" i="10" s="1" a="1"/>
  <c r="N11" i="10" s="1"/>
  <c r="E11" i="10"/>
  <c r="M11" i="10" s="1" a="1"/>
  <c r="M11" i="10" s="1"/>
  <c r="G10" i="10"/>
  <c r="O10" i="10" s="1" a="1"/>
  <c r="O10" i="10" s="1"/>
  <c r="F10" i="10"/>
  <c r="N10" i="10" s="1" a="1"/>
  <c r="N10" i="10" s="1"/>
  <c r="E10" i="10"/>
  <c r="M10" i="10" s="1" a="1"/>
  <c r="M10" i="10" s="1"/>
  <c r="L5" i="10" a="1"/>
  <c r="L5" i="10" s="1"/>
  <c r="L7" i="10" a="1"/>
  <c r="L7" i="10" s="1"/>
  <c r="L2" i="10" a="1"/>
  <c r="L2" i="10" s="1"/>
  <c r="G2" i="10"/>
  <c r="O2" i="10" s="1" a="1"/>
  <c r="O2" i="10" s="1"/>
  <c r="G3" i="10"/>
  <c r="O3" i="10" s="1" a="1"/>
  <c r="O3" i="10" s="1"/>
  <c r="G4" i="10"/>
  <c r="O4" i="10" s="1" a="1"/>
  <c r="O4" i="10" s="1"/>
  <c r="G5" i="10"/>
  <c r="O5" i="10" s="1" a="1"/>
  <c r="O5" i="10" s="1"/>
  <c r="G6" i="10"/>
  <c r="O6" i="10" s="1" a="1"/>
  <c r="O6" i="10" s="1"/>
  <c r="G7" i="10"/>
  <c r="O7" i="10" s="1" a="1"/>
  <c r="O7" i="10" s="1"/>
  <c r="G8" i="10"/>
  <c r="O8" i="10" s="1" a="1"/>
  <c r="O8" i="10" s="1"/>
  <c r="G9" i="10"/>
  <c r="O9" i="10" s="1" a="1"/>
  <c r="O9" i="10" s="1"/>
  <c r="F3" i="10"/>
  <c r="N3" i="10" s="1" a="1"/>
  <c r="N3" i="10" s="1"/>
  <c r="F4" i="10"/>
  <c r="N4" i="10" s="1" a="1"/>
  <c r="N4" i="10" s="1"/>
  <c r="F5" i="10"/>
  <c r="N5" i="10" s="1" a="1"/>
  <c r="N5" i="10" s="1"/>
  <c r="F6" i="10"/>
  <c r="N6" i="10" s="1" a="1"/>
  <c r="N6" i="10" s="1"/>
  <c r="F7" i="10"/>
  <c r="N7" i="10" s="1" a="1"/>
  <c r="N7" i="10" s="1"/>
  <c r="F8" i="10"/>
  <c r="N8" i="10" s="1" a="1"/>
  <c r="N8" i="10" s="1"/>
  <c r="F9" i="10"/>
  <c r="N9" i="10" s="1" a="1"/>
  <c r="N9" i="10" s="1"/>
  <c r="F2" i="10"/>
  <c r="N2" i="10" s="1" a="1"/>
  <c r="N2" i="10" s="1"/>
  <c r="E3" i="10"/>
  <c r="M3" i="10" s="1" a="1"/>
  <c r="M3" i="10" s="1"/>
  <c r="E4" i="10"/>
  <c r="M4" i="10" s="1" a="1"/>
  <c r="M4" i="10" s="1"/>
  <c r="E5" i="10"/>
  <c r="M5" i="10" s="1" a="1"/>
  <c r="M5" i="10" s="1"/>
  <c r="E6" i="10"/>
  <c r="M6" i="10" s="1" a="1"/>
  <c r="M6" i="10" s="1"/>
  <c r="E7" i="10"/>
  <c r="M7" i="10" s="1" a="1"/>
  <c r="M7" i="10" s="1"/>
  <c r="E8" i="10"/>
  <c r="M8" i="10" s="1" a="1"/>
  <c r="M8" i="10" s="1"/>
  <c r="E9" i="10"/>
  <c r="M9" i="10" s="1" a="1"/>
  <c r="M9" i="10" s="1"/>
  <c r="E2" i="10"/>
  <c r="M2" i="10" s="1" a="1"/>
  <c r="M2" i="10" s="1"/>
  <c r="C15" i="4"/>
  <c r="S2" i="4" s="1"/>
  <c r="C14" i="4"/>
  <c r="R2" i="4" s="1"/>
  <c r="C13" i="4"/>
  <c r="Q2" i="4" s="1"/>
  <c r="C11" i="4"/>
  <c r="O2" i="4" s="1"/>
  <c r="C12" i="4"/>
  <c r="P2" i="4" s="1"/>
  <c r="C10" i="4"/>
  <c r="N2" i="4" s="1"/>
  <c r="C9" i="4"/>
  <c r="M2" i="4" s="1"/>
  <c r="C16" i="4" l="1"/>
  <c r="T2" i="4" s="1"/>
  <c r="D10" i="4"/>
  <c r="D11" i="4"/>
  <c r="D12" i="4"/>
  <c r="D13" i="4"/>
  <c r="D14" i="4"/>
  <c r="D15" i="4"/>
  <c r="D9" i="4"/>
  <c r="D16" i="4" l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<sst xmlns="http://schemas.openxmlformats.org/spreadsheetml/2006/main" count="155" uniqueCount="52">
  <si>
    <t>ランク</t>
    <phoneticPr fontId="1"/>
  </si>
  <si>
    <t>学年</t>
    <rPh sb="0" eb="2">
      <t>ガクネン</t>
    </rPh>
    <phoneticPr fontId="1"/>
  </si>
  <si>
    <t>参加料集計表</t>
    <rPh sb="0" eb="3">
      <t>サンカリョウ</t>
    </rPh>
    <rPh sb="3" eb="6">
      <t>シュウケイヒョウ</t>
    </rPh>
    <phoneticPr fontId="4"/>
  </si>
  <si>
    <t>男子</t>
    <rPh sb="0" eb="2">
      <t>ダンシ</t>
    </rPh>
    <phoneticPr fontId="4"/>
  </si>
  <si>
    <t>シングルス</t>
    <phoneticPr fontId="4"/>
  </si>
  <si>
    <t>人数</t>
    <rPh sb="0" eb="2">
      <t>ニンズウ</t>
    </rPh>
    <phoneticPr fontId="4"/>
  </si>
  <si>
    <t>男女別</t>
    <rPh sb="0" eb="3">
      <t>ダンジョベツ</t>
    </rPh>
    <phoneticPr fontId="4"/>
  </si>
  <si>
    <t>女子</t>
    <rPh sb="0" eb="2">
      <t>ジョシ</t>
    </rPh>
    <phoneticPr fontId="4"/>
  </si>
  <si>
    <t>合計</t>
    <rPh sb="0" eb="2">
      <t>ゴウケイ</t>
    </rPh>
    <phoneticPr fontId="4"/>
  </si>
  <si>
    <t>金　　額</t>
    <rPh sb="0" eb="1">
      <t>キン</t>
    </rPh>
    <rPh sb="3" eb="4">
      <t>ガク</t>
    </rPh>
    <phoneticPr fontId="4"/>
  </si>
  <si>
    <t>チーム名</t>
    <rPh sb="3" eb="4">
      <t>メイ</t>
    </rPh>
    <phoneticPr fontId="4"/>
  </si>
  <si>
    <t>３年生以下</t>
    <phoneticPr fontId="1"/>
  </si>
  <si>
    <t>２年生以下</t>
    <phoneticPr fontId="4"/>
  </si>
  <si>
    <t>１年生以下</t>
    <phoneticPr fontId="4"/>
  </si>
  <si>
    <t>１年生以下</t>
    <phoneticPr fontId="4"/>
  </si>
  <si>
    <t>氏　　名</t>
    <rPh sb="0" eb="1">
      <t>し</t>
    </rPh>
    <rPh sb="3" eb="4">
      <t>めい</t>
    </rPh>
    <phoneticPr fontId="9" type="Hiragana"/>
  </si>
  <si>
    <t>ふりがな</t>
    <phoneticPr fontId="9" type="Hiragana"/>
  </si>
  <si>
    <t>協会登録番号</t>
    <rPh sb="0" eb="2">
      <t>きょうかい</t>
    </rPh>
    <rPh sb="2" eb="4">
      <t>とうろく</t>
    </rPh>
    <rPh sb="4" eb="6">
      <t>ばんごう</t>
    </rPh>
    <phoneticPr fontId="9" type="Hiragana"/>
  </si>
  <si>
    <t>性別</t>
    <rPh sb="0" eb="2">
      <t>セイベツ</t>
    </rPh>
    <phoneticPr fontId="1"/>
  </si>
  <si>
    <t>男</t>
    <rPh sb="0" eb="1">
      <t>おとこ</t>
    </rPh>
    <phoneticPr fontId="9" type="Hiragana"/>
  </si>
  <si>
    <t>女</t>
    <rPh sb="0" eb="1">
      <t>おんな</t>
    </rPh>
    <phoneticPr fontId="9" type="Hiragana"/>
  </si>
  <si>
    <t>ランク</t>
    <phoneticPr fontId="1"/>
  </si>
  <si>
    <t>　３年生以下　　男子シングルスの部</t>
    <phoneticPr fontId="1"/>
  </si>
  <si>
    <t>　３年生以下　　女子シングルスの部</t>
    <rPh sb="8" eb="9">
      <t>オンナ</t>
    </rPh>
    <phoneticPr fontId="1"/>
  </si>
  <si>
    <t>　２年生以下　　男子シングルスの部</t>
    <phoneticPr fontId="1"/>
  </si>
  <si>
    <t>　２年生以下　　女子シングルスの部</t>
    <rPh sb="8" eb="9">
      <t>オンナ</t>
    </rPh>
    <phoneticPr fontId="1"/>
  </si>
  <si>
    <t>　１年生以下　　女子シングルスの部</t>
    <rPh sb="8" eb="9">
      <t>オンナ</t>
    </rPh>
    <phoneticPr fontId="1"/>
  </si>
  <si>
    <t>男子・女子</t>
    <rPh sb="0" eb="2">
      <t>ダンシ</t>
    </rPh>
    <rPh sb="3" eb="5">
      <t>ジョシ</t>
    </rPh>
    <phoneticPr fontId="4"/>
  </si>
  <si>
    <t>　１年生以下　　男子シングルスの部</t>
    <phoneticPr fontId="1"/>
  </si>
  <si>
    <t>　未就学児　　シングルスの部</t>
    <rPh sb="1" eb="4">
      <t>ミシュウガク</t>
    </rPh>
    <phoneticPr fontId="1"/>
  </si>
  <si>
    <t>連絡先(携帯)</t>
    <rPh sb="0" eb="3">
      <t>レンラクサキ</t>
    </rPh>
    <rPh sb="4" eb="6">
      <t>ケイタイ</t>
    </rPh>
    <phoneticPr fontId="4"/>
  </si>
  <si>
    <t>申込責任者</t>
    <rPh sb="0" eb="1">
      <t>サル</t>
    </rPh>
    <rPh sb="1" eb="2">
      <t>コミ</t>
    </rPh>
    <rPh sb="2" eb="5">
      <t>セキニンシャ</t>
    </rPh>
    <phoneticPr fontId="4"/>
  </si>
  <si>
    <t>住所</t>
    <rPh sb="0" eb="1">
      <t>ジュウ</t>
    </rPh>
    <rPh sb="1" eb="2">
      <t>ショ</t>
    </rPh>
    <phoneticPr fontId="4"/>
  </si>
  <si>
    <t>未就学児</t>
    <rPh sb="0" eb="3">
      <t>ミシュウガク</t>
    </rPh>
    <rPh sb="3" eb="4">
      <t>ジ</t>
    </rPh>
    <phoneticPr fontId="4"/>
  </si>
  <si>
    <t>第5回三重県小学生オープンバドミントン大会(低学年の部） 参加申込書</t>
    <phoneticPr fontId="9" type="Hiragana"/>
  </si>
  <si>
    <t>第5回三重県小学生オープンバドミントン大会(低学年の部） 参加申込書</t>
    <phoneticPr fontId="10"/>
  </si>
  <si>
    <t>次年度以降登録見込み</t>
    <rPh sb="0" eb="5">
      <t>じねんどいこう</t>
    </rPh>
    <rPh sb="5" eb="9">
      <t>とうろくみこ</t>
    </rPh>
    <phoneticPr fontId="9" type="Hiragana"/>
  </si>
  <si>
    <t>第5回三重県小学生オープンバドミントン大会(低学年の部)申込集計</t>
    <rPh sb="22" eb="25">
      <t>テイガクネン</t>
    </rPh>
    <rPh sb="26" eb="27">
      <t>ブ</t>
    </rPh>
    <rPh sb="28" eb="30">
      <t>モウシコミ</t>
    </rPh>
    <rPh sb="30" eb="32">
      <t>シュウケイ</t>
    </rPh>
    <phoneticPr fontId="4"/>
  </si>
  <si>
    <t>所属</t>
  </si>
  <si>
    <t>性別</t>
  </si>
  <si>
    <t>氏名</t>
  </si>
  <si>
    <t>ふりがな</t>
  </si>
  <si>
    <t>最終登録日</t>
  </si>
  <si>
    <t>チーム略称</t>
    <rPh sb="3" eb="5">
      <t>リャクショウ</t>
    </rPh>
    <phoneticPr fontId="4"/>
  </si>
  <si>
    <t>※大会運営委員協力者</t>
    <rPh sb="1" eb="3">
      <t>タイカイ</t>
    </rPh>
    <rPh sb="3" eb="5">
      <t>ウンエイ</t>
    </rPh>
    <rPh sb="5" eb="7">
      <t>イイン</t>
    </rPh>
    <rPh sb="7" eb="10">
      <t>キョウリョクシャ</t>
    </rPh>
    <phoneticPr fontId="4"/>
  </si>
  <si>
    <t>※主審等協力者</t>
    <rPh sb="1" eb="3">
      <t>シュシン</t>
    </rPh>
    <rPh sb="4" eb="7">
      <t>キョウリョクシャ</t>
    </rPh>
    <phoneticPr fontId="4"/>
  </si>
  <si>
    <t>学年</t>
    <rPh sb="0" eb="2">
      <t>ガクネン</t>
    </rPh>
    <phoneticPr fontId="19"/>
  </si>
  <si>
    <t>ランク</t>
    <phoneticPr fontId="19"/>
  </si>
  <si>
    <t>種目</t>
    <rPh sb="0" eb="2">
      <t>シュモク</t>
    </rPh>
    <phoneticPr fontId="19"/>
  </si>
  <si>
    <t>所属略</t>
    <rPh sb="2" eb="3">
      <t>リャク</t>
    </rPh>
    <phoneticPr fontId="19"/>
  </si>
  <si>
    <r>
      <rPr>
        <sz val="12"/>
        <color theme="1"/>
        <rFont val="ＭＳ Ｐゴシック"/>
        <family val="3"/>
        <charset val="128"/>
        <scheme val="minor"/>
      </rPr>
      <t>生年月日</t>
    </r>
    <r>
      <rPr>
        <sz val="8"/>
        <color theme="1"/>
        <rFont val="ＭＳ Ｐゴシック"/>
        <family val="3"/>
        <charset val="128"/>
        <scheme val="minor"/>
      </rPr>
      <t xml:space="preserve">
2015/○/●</t>
    </r>
    <rPh sb="0" eb="2">
      <t>セイネン</t>
    </rPh>
    <rPh sb="2" eb="4">
      <t>ガッピ</t>
    </rPh>
    <phoneticPr fontId="1"/>
  </si>
  <si>
    <t>合計</t>
    <rPh sb="0" eb="2">
      <t>ゴウケイ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</si>
</sst>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;[Red]\-#,##0\ "/>
    <numFmt numFmtId="177" formatCode="#&quot; 名&quot;"/>
    <numFmt numFmtId="178" formatCode="yyyy/m/d;@"/>
  </numFmts>
  <fonts count="21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u/>
      <sz val="11"/>
      <color indexed="12"/>
      <name val="ＭＳ 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2"/>
      <color theme="1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top"/>
      <protection locked="0"/>
    </xf>
    <xf numFmtId="38" fontId="1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</cellStyleXfs>
  <cellXfs count="48">
    <xf numFmtId="0" fontId="0" fillId="0" borderId="0" xfId="0">
      <alignment vertical="center"/>
    </xf>
    <xf numFmtId="0" fontId="0" fillId="0" borderId="0" xfId="0" applyAlignment="1"/>
    <xf numFmtId="0" fontId="13" fillId="0" borderId="0" xfId="0" applyFont="1">
      <alignment vertical="center"/>
    </xf>
    <xf numFmtId="0" fontId="13" fillId="0" borderId="0" xfId="0" applyFont="1" applyAlignment="1">
      <alignment horizontal="center" vertical="center"/>
    </xf>
    <xf numFmtId="176" fontId="13" fillId="0" borderId="0" xfId="2" applyNumberFormat="1" applyFont="1">
      <alignment vertical="center"/>
    </xf>
    <xf numFmtId="0" fontId="13" fillId="0" borderId="0" xfId="0" applyFont="1" applyAlignment="1">
      <alignment vertical="center"/>
    </xf>
    <xf numFmtId="0" fontId="13" fillId="0" borderId="1" xfId="0" applyFont="1" applyBorder="1" applyAlignment="1">
      <alignment horizontal="center" vertical="center"/>
    </xf>
    <xf numFmtId="176" fontId="13" fillId="0" borderId="1" xfId="2" applyNumberFormat="1" applyFont="1" applyBorder="1" applyAlignment="1">
      <alignment horizontal="center" vertical="center"/>
    </xf>
    <xf numFmtId="176" fontId="13" fillId="0" borderId="1" xfId="2" applyNumberFormat="1" applyFont="1" applyBorder="1" applyAlignment="1">
      <alignment vertical="center"/>
    </xf>
    <xf numFmtId="0" fontId="13" fillId="0" borderId="2" xfId="0" applyFont="1" applyBorder="1" applyAlignment="1">
      <alignment vertical="center"/>
    </xf>
    <xf numFmtId="0" fontId="14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177" fontId="5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0" xfId="0" applyFont="1" applyAlignment="1">
      <alignment wrapText="1"/>
    </xf>
    <xf numFmtId="177" fontId="5" fillId="2" borderId="1" xfId="0" applyNumberFormat="1" applyFont="1" applyFill="1" applyBorder="1" applyAlignment="1">
      <alignment horizontal="center" vertical="center"/>
    </xf>
    <xf numFmtId="49" fontId="15" fillId="2" borderId="1" xfId="0" applyNumberFormat="1" applyFont="1" applyFill="1" applyBorder="1" applyAlignment="1">
      <alignment vertical="center"/>
    </xf>
    <xf numFmtId="49" fontId="15" fillId="0" borderId="1" xfId="0" applyNumberFormat="1" applyFont="1" applyBorder="1" applyAlignment="1">
      <alignment horizontal="center" vertical="center"/>
    </xf>
    <xf numFmtId="49" fontId="15" fillId="2" borderId="1" xfId="0" applyNumberFormat="1" applyFont="1" applyFill="1" applyBorder="1" applyAlignment="1">
      <alignment horizontal="center" vertical="center"/>
    </xf>
    <xf numFmtId="49" fontId="0" fillId="0" borderId="0" xfId="0" applyNumberFormat="1" applyBorder="1" applyAlignment="1">
      <alignment vertical="center"/>
    </xf>
    <xf numFmtId="49" fontId="0" fillId="0" borderId="0" xfId="0" applyNumberFormat="1" applyAlignment="1"/>
    <xf numFmtId="49" fontId="3" fillId="0" borderId="1" xfId="0" applyNumberFormat="1" applyFont="1" applyBorder="1" applyAlignment="1">
      <alignment horizontal="center" vertical="center" shrinkToFit="1"/>
    </xf>
    <xf numFmtId="49" fontId="15" fillId="0" borderId="1" xfId="0" applyNumberFormat="1" applyFont="1" applyBorder="1" applyAlignment="1">
      <alignment horizontal="center" vertical="center" wrapText="1" shrinkToFit="1"/>
    </xf>
    <xf numFmtId="49" fontId="2" fillId="0" borderId="0" xfId="0" applyNumberFormat="1" applyFont="1" applyAlignment="1">
      <alignment wrapText="1"/>
    </xf>
    <xf numFmtId="0" fontId="14" fillId="0" borderId="0" xfId="0" applyFont="1" applyAlignment="1">
      <alignment vertical="center"/>
    </xf>
    <xf numFmtId="0" fontId="13" fillId="0" borderId="1" xfId="0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49" fontId="18" fillId="2" borderId="1" xfId="0" applyNumberFormat="1" applyFont="1" applyFill="1" applyBorder="1" applyAlignment="1">
      <alignment vertical="center" shrinkToFit="1"/>
    </xf>
    <xf numFmtId="0" fontId="13" fillId="0" borderId="0" xfId="0" applyFont="1" applyBorder="1" applyAlignment="1">
      <alignment horizontal="left" vertical="center"/>
    </xf>
    <xf numFmtId="49" fontId="0" fillId="0" borderId="0" xfId="0" applyNumberFormat="1">
      <alignment vertical="center"/>
    </xf>
    <xf numFmtId="0" fontId="0" fillId="0" borderId="0" xfId="0" applyNumberFormat="1">
      <alignment vertical="center"/>
    </xf>
    <xf numFmtId="177" fontId="13" fillId="0" borderId="0" xfId="0" applyNumberFormat="1" applyFont="1">
      <alignment vertical="center"/>
    </xf>
    <xf numFmtId="49" fontId="18" fillId="0" borderId="1" xfId="0" applyNumberFormat="1" applyFont="1" applyBorder="1" applyAlignment="1">
      <alignment horizontal="center" vertical="center" wrapText="1" shrinkToFit="1"/>
    </xf>
    <xf numFmtId="178" fontId="20" fillId="2" borderId="1" xfId="0" applyNumberFormat="1" applyFont="1" applyFill="1" applyBorder="1" applyAlignment="1">
      <alignment vertical="center"/>
    </xf>
    <xf numFmtId="14" fontId="20" fillId="2" borderId="1" xfId="0" applyNumberFormat="1" applyFont="1" applyFill="1" applyBorder="1" applyAlignment="1">
      <alignment vertical="center"/>
    </xf>
    <xf numFmtId="0" fontId="14" fillId="0" borderId="0" xfId="0" applyFont="1" applyAlignment="1">
      <alignment horizontal="center" vertical="center" shrinkToFit="1"/>
    </xf>
    <xf numFmtId="0" fontId="13" fillId="2" borderId="2" xfId="0" applyFont="1" applyFill="1" applyBorder="1" applyAlignment="1">
      <alignment horizontal="left" vertical="center"/>
    </xf>
    <xf numFmtId="0" fontId="13" fillId="2" borderId="4" xfId="0" applyFont="1" applyFill="1" applyBorder="1" applyAlignment="1">
      <alignment horizontal="left" vertical="center"/>
    </xf>
    <xf numFmtId="0" fontId="13" fillId="2" borderId="5" xfId="0" applyFont="1" applyFill="1" applyBorder="1" applyAlignment="1">
      <alignment horizontal="left" vertical="center"/>
    </xf>
    <xf numFmtId="49" fontId="2" fillId="0" borderId="0" xfId="0" applyNumberFormat="1" applyFont="1" applyAlignment="1">
      <alignment horizontal="center" vertical="center" wrapText="1"/>
    </xf>
    <xf numFmtId="49" fontId="12" fillId="0" borderId="3" xfId="0" applyNumberFormat="1" applyFont="1" applyBorder="1" applyAlignment="1">
      <alignment horizontal="left" vertical="center"/>
    </xf>
    <xf numFmtId="49" fontId="16" fillId="0" borderId="3" xfId="0" applyNumberFormat="1" applyFont="1" applyBorder="1" applyAlignment="1">
      <alignment horizontal="left" vertical="center"/>
    </xf>
    <xf numFmtId="49" fontId="17" fillId="0" borderId="3" xfId="0" applyNumberFormat="1" applyFont="1" applyBorder="1" applyAlignment="1">
      <alignment horizontal="left" vertical="center"/>
    </xf>
    <xf numFmtId="0" fontId="2" fillId="0" borderId="0" xfId="0" applyFont="1" applyAlignment="1">
      <alignment horizontal="center" vertical="center" wrapText="1"/>
    </xf>
  </cellXfs>
  <cellStyles count="8">
    <cellStyle name="ハイパーリンク 2" xfId="1" xr:uid="{00000000-0005-0000-0000-000001000000}"/>
    <cellStyle name="桁区切り" xfId="2" builtinId="6"/>
    <cellStyle name="桁区切り 2" xfId="3" xr:uid="{00000000-0005-0000-0000-000003000000}"/>
    <cellStyle name="標準" xfId="0" builtinId="0"/>
    <cellStyle name="標準 2" xfId="4" xr:uid="{00000000-0005-0000-0000-000005000000}"/>
    <cellStyle name="標準 2 2" xfId="5" xr:uid="{00000000-0005-0000-0000-000006000000}"/>
    <cellStyle name="標準 3" xfId="6" xr:uid="{00000000-0005-0000-0000-000007000000}"/>
    <cellStyle name="標準 4" xfId="7" xr:uid="{00000000-0005-0000-0000-000008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eetMetadata" Target="metadata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9"/>
  <sheetViews>
    <sheetView tabSelected="1" view="pageBreakPreview" zoomScaleNormal="100" zoomScaleSheetLayoutView="100" workbookViewId="0">
      <selection activeCell="B5" sqref="B5:D5"/>
    </sheetView>
  </sheetViews>
  <sheetFormatPr defaultColWidth="9" defaultRowHeight="13.2" x14ac:dyDescent="0.2"/>
  <cols>
    <col min="1" max="1" width="16.21875" style="2" customWidth="1"/>
    <col min="2" max="2" width="16" style="2" customWidth="1"/>
    <col min="3" max="3" width="14.21875" style="3" customWidth="1"/>
    <col min="4" max="4" width="16.77734375" style="2" customWidth="1"/>
    <col min="5" max="5" width="16" style="4" customWidth="1"/>
    <col min="6" max="16384" width="9" style="2"/>
  </cols>
  <sheetData>
    <row r="1" spans="1:23" ht="29.4" customHeight="1" x14ac:dyDescent="0.2">
      <c r="A1" s="39" t="s">
        <v>37</v>
      </c>
      <c r="B1" s="39"/>
      <c r="C1" s="39"/>
      <c r="D1" s="39"/>
      <c r="E1" s="26"/>
      <c r="G1" s="27" t="s">
        <v>10</v>
      </c>
      <c r="H1" s="27" t="s">
        <v>43</v>
      </c>
      <c r="I1" s="12" t="s">
        <v>31</v>
      </c>
      <c r="J1" s="12" t="s">
        <v>32</v>
      </c>
      <c r="K1" s="12" t="s">
        <v>30</v>
      </c>
      <c r="L1" s="27" t="s">
        <v>4</v>
      </c>
      <c r="M1" s="11" t="s">
        <v>11</v>
      </c>
      <c r="N1" s="11" t="s">
        <v>11</v>
      </c>
      <c r="O1" s="11" t="s">
        <v>12</v>
      </c>
      <c r="P1" s="11" t="s">
        <v>12</v>
      </c>
      <c r="Q1" s="11" t="s">
        <v>13</v>
      </c>
      <c r="R1" s="11" t="s">
        <v>13</v>
      </c>
      <c r="S1" s="15" t="s">
        <v>33</v>
      </c>
      <c r="T1" s="2" t="s">
        <v>51</v>
      </c>
      <c r="U1" s="32" t="s">
        <v>44</v>
      </c>
      <c r="V1" s="32" t="s">
        <v>45</v>
      </c>
    </row>
    <row r="2" spans="1:23" ht="27" customHeight="1" x14ac:dyDescent="0.2">
      <c r="A2" s="6" t="s">
        <v>10</v>
      </c>
      <c r="B2" s="40"/>
      <c r="C2" s="41"/>
      <c r="D2" s="42"/>
      <c r="E2" s="2"/>
      <c r="G2" s="2">
        <f>+B2</f>
        <v>0</v>
      </c>
      <c r="H2" s="2">
        <f>+B3</f>
        <v>0</v>
      </c>
      <c r="I2" s="2">
        <f>+B4</f>
        <v>0</v>
      </c>
      <c r="J2" s="2">
        <f>+B5</f>
        <v>0</v>
      </c>
      <c r="K2" s="2">
        <f>+B6</f>
        <v>0</v>
      </c>
      <c r="M2" s="35">
        <f>+C9</f>
        <v>0</v>
      </c>
      <c r="N2" s="35">
        <f>+C10</f>
        <v>0</v>
      </c>
      <c r="O2" s="35">
        <f>+C11</f>
        <v>0</v>
      </c>
      <c r="P2" s="35">
        <f>+C12</f>
        <v>0</v>
      </c>
      <c r="Q2" s="35">
        <f>+C13</f>
        <v>0</v>
      </c>
      <c r="R2" s="35">
        <f>+C14</f>
        <v>0</v>
      </c>
      <c r="S2" s="35">
        <f>+C15</f>
        <v>0</v>
      </c>
      <c r="T2" s="35">
        <f>+C16</f>
        <v>0</v>
      </c>
      <c r="U2" s="2" t="e">
        <f>+#REF!</f>
        <v>#REF!</v>
      </c>
      <c r="V2" s="2" t="e">
        <f>+#REF!</f>
        <v>#REF!</v>
      </c>
      <c r="W2" s="2" t="e">
        <f>+#REF!</f>
        <v>#REF!</v>
      </c>
    </row>
    <row r="3" spans="1:23" ht="27" customHeight="1" x14ac:dyDescent="0.2">
      <c r="A3" s="27" t="s">
        <v>43</v>
      </c>
      <c r="B3" s="40"/>
      <c r="C3" s="41"/>
      <c r="D3" s="42"/>
      <c r="E3" s="2"/>
    </row>
    <row r="4" spans="1:23" ht="27" customHeight="1" x14ac:dyDescent="0.2">
      <c r="A4" s="12" t="s">
        <v>31</v>
      </c>
      <c r="B4" s="40"/>
      <c r="C4" s="41"/>
      <c r="D4" s="42"/>
      <c r="E4" s="2"/>
    </row>
    <row r="5" spans="1:23" ht="27" customHeight="1" x14ac:dyDescent="0.2">
      <c r="A5" s="12" t="s">
        <v>32</v>
      </c>
      <c r="B5" s="40"/>
      <c r="C5" s="41"/>
      <c r="D5" s="42"/>
      <c r="E5" s="2"/>
    </row>
    <row r="6" spans="1:23" ht="27" customHeight="1" x14ac:dyDescent="0.2">
      <c r="A6" s="12" t="s">
        <v>30</v>
      </c>
      <c r="B6" s="40"/>
      <c r="C6" s="41"/>
      <c r="D6" s="42"/>
      <c r="E6" s="3"/>
    </row>
    <row r="7" spans="1:23" ht="18.75" customHeight="1" x14ac:dyDescent="0.2">
      <c r="A7" s="10" t="s">
        <v>2</v>
      </c>
    </row>
    <row r="8" spans="1:23" s="3" customFormat="1" ht="27" customHeight="1" x14ac:dyDescent="0.2">
      <c r="A8" s="6" t="s">
        <v>4</v>
      </c>
      <c r="B8" s="6" t="s">
        <v>6</v>
      </c>
      <c r="C8" s="6" t="s">
        <v>5</v>
      </c>
      <c r="D8" s="7" t="s">
        <v>9</v>
      </c>
    </row>
    <row r="9" spans="1:23" s="5" customFormat="1" ht="27" customHeight="1" x14ac:dyDescent="0.2">
      <c r="A9" s="11" t="s">
        <v>11</v>
      </c>
      <c r="B9" s="14" t="s">
        <v>3</v>
      </c>
      <c r="C9" s="17">
        <f>COUNTA('３年以下申込書'!B4:B11)</f>
        <v>0</v>
      </c>
      <c r="D9" s="8">
        <f>1500*C9</f>
        <v>0</v>
      </c>
    </row>
    <row r="10" spans="1:23" s="5" customFormat="1" ht="27" customHeight="1" x14ac:dyDescent="0.2">
      <c r="A10" s="11" t="s">
        <v>11</v>
      </c>
      <c r="B10" s="14" t="s">
        <v>7</v>
      </c>
      <c r="C10" s="17">
        <f>COUNTA('３年以下申込書'!B14:B21)</f>
        <v>0</v>
      </c>
      <c r="D10" s="8">
        <f t="shared" ref="D10:D15" si="0">1500*C10</f>
        <v>0</v>
      </c>
    </row>
    <row r="11" spans="1:23" s="5" customFormat="1" ht="27" customHeight="1" x14ac:dyDescent="0.2">
      <c r="A11" s="11" t="s">
        <v>12</v>
      </c>
      <c r="B11" s="14" t="s">
        <v>3</v>
      </c>
      <c r="C11" s="17">
        <f>COUNTA('２年以下申込書'!B4:B11)</f>
        <v>0</v>
      </c>
      <c r="D11" s="8">
        <f t="shared" si="0"/>
        <v>0</v>
      </c>
    </row>
    <row r="12" spans="1:23" s="5" customFormat="1" ht="27" customHeight="1" x14ac:dyDescent="0.2">
      <c r="A12" s="11" t="s">
        <v>12</v>
      </c>
      <c r="B12" s="14" t="s">
        <v>7</v>
      </c>
      <c r="C12" s="17">
        <f>COUNTA('２年以下申込書'!B14:B21)</f>
        <v>0</v>
      </c>
      <c r="D12" s="8">
        <f t="shared" si="0"/>
        <v>0</v>
      </c>
    </row>
    <row r="13" spans="1:23" s="5" customFormat="1" ht="27" customHeight="1" x14ac:dyDescent="0.2">
      <c r="A13" s="11" t="s">
        <v>13</v>
      </c>
      <c r="B13" s="14" t="s">
        <v>3</v>
      </c>
      <c r="C13" s="17">
        <f>COUNTA('１年以下・未就学児申込書'!B4:B8)</f>
        <v>0</v>
      </c>
      <c r="D13" s="8">
        <f t="shared" si="0"/>
        <v>0</v>
      </c>
    </row>
    <row r="14" spans="1:23" s="5" customFormat="1" ht="27" customHeight="1" x14ac:dyDescent="0.2">
      <c r="A14" s="11" t="s">
        <v>14</v>
      </c>
      <c r="B14" s="14" t="s">
        <v>7</v>
      </c>
      <c r="C14" s="17">
        <f>COUNTA('１年以下・未就学児申込書'!B11:B15)</f>
        <v>0</v>
      </c>
      <c r="D14" s="8">
        <f t="shared" si="0"/>
        <v>0</v>
      </c>
    </row>
    <row r="15" spans="1:23" s="5" customFormat="1" ht="27" customHeight="1" x14ac:dyDescent="0.2">
      <c r="A15" s="15" t="s">
        <v>33</v>
      </c>
      <c r="B15" s="14" t="s">
        <v>27</v>
      </c>
      <c r="C15" s="17">
        <f>COUNTA('１年以下・未就学児申込書'!B18:B22)</f>
        <v>0</v>
      </c>
      <c r="D15" s="8">
        <f t="shared" si="0"/>
        <v>0</v>
      </c>
    </row>
    <row r="16" spans="1:23" s="5" customFormat="1" ht="27" customHeight="1" x14ac:dyDescent="0.2">
      <c r="A16" s="6" t="s">
        <v>8</v>
      </c>
      <c r="B16" s="9"/>
      <c r="C16" s="13">
        <f>SUM(C9:C15)</f>
        <v>0</v>
      </c>
      <c r="D16" s="8">
        <f>SUM(D9:D14)</f>
        <v>0</v>
      </c>
    </row>
    <row r="18" ht="34.5" customHeight="1" x14ac:dyDescent="0.2"/>
    <row r="19" ht="34.5" customHeight="1" x14ac:dyDescent="0.2"/>
  </sheetData>
  <mergeCells count="6">
    <mergeCell ref="A1:D1"/>
    <mergeCell ref="B2:D2"/>
    <mergeCell ref="B4:D4"/>
    <mergeCell ref="B6:D6"/>
    <mergeCell ref="B5:D5"/>
    <mergeCell ref="B3:D3"/>
  </mergeCells>
  <phoneticPr fontId="4"/>
  <pageMargins left="0.7" right="0.7" top="0.75" bottom="0.75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57"/>
  <sheetViews>
    <sheetView view="pageBreakPreview" zoomScaleNormal="100" zoomScaleSheetLayoutView="100" workbookViewId="0">
      <selection activeCell="E13" sqref="E13"/>
    </sheetView>
  </sheetViews>
  <sheetFormatPr defaultColWidth="9" defaultRowHeight="18" customHeight="1" x14ac:dyDescent="0.2"/>
  <cols>
    <col min="1" max="1" width="5.21875" style="29" customWidth="1"/>
    <col min="2" max="2" width="17.109375" style="22" customWidth="1"/>
    <col min="3" max="3" width="23.77734375" style="22" customWidth="1"/>
    <col min="4" max="4" width="15" style="22" customWidth="1"/>
    <col min="5" max="5" width="11.44140625" style="22" customWidth="1"/>
    <col min="6" max="6" width="6" style="22" bestFit="1" customWidth="1"/>
    <col min="7" max="7" width="17.33203125" style="22" customWidth="1"/>
    <col min="8" max="8" width="9.88671875" style="22" customWidth="1"/>
    <col min="9" max="16384" width="9" style="22"/>
  </cols>
  <sheetData>
    <row r="1" spans="1:12" ht="25.2" customHeight="1" x14ac:dyDescent="0.2">
      <c r="A1" s="43" t="s">
        <v>34</v>
      </c>
      <c r="B1" s="43"/>
      <c r="C1" s="43"/>
      <c r="D1" s="43"/>
      <c r="E1" s="43"/>
      <c r="F1" s="43"/>
      <c r="G1" s="25"/>
      <c r="H1" s="25"/>
    </row>
    <row r="2" spans="1:12" ht="21.75" customHeight="1" x14ac:dyDescent="0.2">
      <c r="A2" s="44" t="s">
        <v>22</v>
      </c>
      <c r="B2" s="44"/>
      <c r="C2" s="44"/>
      <c r="D2" s="21"/>
      <c r="E2" s="21"/>
      <c r="F2" s="21"/>
    </row>
    <row r="3" spans="1:12" ht="21.75" customHeight="1" x14ac:dyDescent="0.2">
      <c r="A3" s="23" t="s">
        <v>21</v>
      </c>
      <c r="B3" s="19" t="s">
        <v>15</v>
      </c>
      <c r="C3" s="19" t="s">
        <v>16</v>
      </c>
      <c r="D3" s="19" t="s">
        <v>17</v>
      </c>
      <c r="E3" s="24" t="s">
        <v>1</v>
      </c>
      <c r="F3" s="24" t="s">
        <v>18</v>
      </c>
      <c r="I3" s="22" ph="1"/>
      <c r="K3" s="22" ph="1"/>
      <c r="L3" s="22" ph="1"/>
    </row>
    <row r="4" spans="1:12" ht="21.75" customHeight="1" x14ac:dyDescent="0.2">
      <c r="A4" s="28">
        <v>1</v>
      </c>
      <c r="B4" s="18" ph="1"/>
      <c r="C4" s="18" ph="1"/>
      <c r="D4" s="18"/>
      <c r="E4" s="18"/>
      <c r="F4" s="20" t="s">
        <v>19</v>
      </c>
      <c r="I4" s="22" ph="1"/>
      <c r="K4" s="22" ph="1"/>
      <c r="L4" s="22" ph="1"/>
    </row>
    <row r="5" spans="1:12" ht="21.75" customHeight="1" x14ac:dyDescent="0.2">
      <c r="A5" s="28">
        <v>2</v>
      </c>
      <c r="B5" s="18" ph="1"/>
      <c r="C5" s="18" ph="1"/>
      <c r="D5" s="18"/>
      <c r="E5" s="18"/>
      <c r="F5" s="20" t="s">
        <v>19</v>
      </c>
      <c r="I5" s="22" ph="1"/>
      <c r="K5" s="22" ph="1"/>
      <c r="L5" s="22" ph="1"/>
    </row>
    <row r="6" spans="1:12" ht="21.75" customHeight="1" x14ac:dyDescent="0.2">
      <c r="A6" s="28">
        <v>3</v>
      </c>
      <c r="B6" s="18" ph="1"/>
      <c r="C6" s="18" ph="1"/>
      <c r="D6" s="18"/>
      <c r="E6" s="18"/>
      <c r="F6" s="20" t="s">
        <v>19</v>
      </c>
      <c r="I6" s="22" ph="1"/>
      <c r="K6" s="22" ph="1"/>
      <c r="L6" s="22" ph="1"/>
    </row>
    <row r="7" spans="1:12" ht="21.75" customHeight="1" x14ac:dyDescent="0.2">
      <c r="A7" s="28">
        <v>4</v>
      </c>
      <c r="B7" s="18" ph="1"/>
      <c r="C7" s="18" ph="1"/>
      <c r="D7" s="18"/>
      <c r="E7" s="18"/>
      <c r="F7" s="20" t="s">
        <v>19</v>
      </c>
      <c r="I7" s="22" ph="1"/>
      <c r="K7" s="22" ph="1"/>
      <c r="L7" s="22" ph="1"/>
    </row>
    <row r="8" spans="1:12" ht="21.75" customHeight="1" x14ac:dyDescent="0.2">
      <c r="A8" s="28">
        <v>5</v>
      </c>
      <c r="B8" s="18" ph="1"/>
      <c r="C8" s="18" ph="1"/>
      <c r="D8" s="18"/>
      <c r="E8" s="18"/>
      <c r="F8" s="20" t="s">
        <v>19</v>
      </c>
      <c r="I8" s="22" ph="1"/>
      <c r="K8" s="22" ph="1"/>
      <c r="L8" s="22" ph="1"/>
    </row>
    <row r="9" spans="1:12" ht="21.75" customHeight="1" x14ac:dyDescent="0.2">
      <c r="A9" s="28">
        <v>6</v>
      </c>
      <c r="B9" s="18" ph="1"/>
      <c r="C9" s="18" ph="1"/>
      <c r="D9" s="18"/>
      <c r="E9" s="18"/>
      <c r="F9" s="20" t="s">
        <v>19</v>
      </c>
      <c r="I9" s="22" ph="1"/>
      <c r="K9" s="22" ph="1"/>
      <c r="L9" s="22" ph="1"/>
    </row>
    <row r="10" spans="1:12" ht="21.75" customHeight="1" x14ac:dyDescent="0.2">
      <c r="A10" s="28">
        <v>7</v>
      </c>
      <c r="B10" s="18" ph="1"/>
      <c r="C10" s="18" ph="1"/>
      <c r="D10" s="18"/>
      <c r="E10" s="18"/>
      <c r="F10" s="20" t="s">
        <v>19</v>
      </c>
      <c r="I10" s="22" ph="1"/>
      <c r="K10" s="22" ph="1"/>
      <c r="L10" s="22" ph="1"/>
    </row>
    <row r="11" spans="1:12" ht="21.75" customHeight="1" x14ac:dyDescent="0.2">
      <c r="A11" s="28">
        <v>8</v>
      </c>
      <c r="B11" s="18" ph="1"/>
      <c r="C11" s="18" ph="1"/>
      <c r="D11" s="18"/>
      <c r="E11" s="18"/>
      <c r="F11" s="20" t="s">
        <v>19</v>
      </c>
      <c r="I11" s="22" ph="1"/>
      <c r="K11" s="22" ph="1"/>
      <c r="L11" s="22" ph="1"/>
    </row>
    <row r="12" spans="1:12" ht="21.75" customHeight="1" x14ac:dyDescent="0.2">
      <c r="A12" s="45" t="s">
        <v>23</v>
      </c>
      <c r="B12" s="45"/>
      <c r="C12" s="45"/>
      <c r="D12" s="21"/>
      <c r="E12" s="21"/>
      <c r="F12" s="21"/>
    </row>
    <row r="13" spans="1:12" ht="21.75" customHeight="1" x14ac:dyDescent="0.2">
      <c r="A13" s="23" t="s">
        <v>0</v>
      </c>
      <c r="B13" s="19" t="s">
        <v>15</v>
      </c>
      <c r="C13" s="19" t="s">
        <v>16</v>
      </c>
      <c r="D13" s="19" t="s">
        <v>17</v>
      </c>
      <c r="E13" s="24" t="s">
        <v>1</v>
      </c>
      <c r="F13" s="24" t="s">
        <v>18</v>
      </c>
      <c r="I13" s="22" ph="1"/>
      <c r="K13" s="22" ph="1"/>
      <c r="L13" s="22" ph="1"/>
    </row>
    <row r="14" spans="1:12" ht="21.75" customHeight="1" x14ac:dyDescent="0.2">
      <c r="A14" s="28">
        <v>1</v>
      </c>
      <c r="B14" s="18"/>
      <c r="C14" s="18"/>
      <c r="D14" s="18"/>
      <c r="E14" s="18"/>
      <c r="F14" s="20" t="s">
        <v>20</v>
      </c>
      <c r="I14" s="22" ph="1"/>
      <c r="K14" s="22" ph="1"/>
      <c r="L14" s="22" ph="1"/>
    </row>
    <row r="15" spans="1:12" ht="21.75" customHeight="1" x14ac:dyDescent="0.2">
      <c r="A15" s="28">
        <v>2</v>
      </c>
      <c r="B15" s="18"/>
      <c r="C15" s="18"/>
      <c r="D15" s="18"/>
      <c r="E15" s="18"/>
      <c r="F15" s="20" t="s">
        <v>20</v>
      </c>
      <c r="I15" s="22" ph="1"/>
      <c r="K15" s="22" ph="1"/>
      <c r="L15" s="22" ph="1"/>
    </row>
    <row r="16" spans="1:12" ht="21.75" customHeight="1" x14ac:dyDescent="0.2">
      <c r="A16" s="28">
        <v>3</v>
      </c>
      <c r="B16" s="18"/>
      <c r="C16" s="18"/>
      <c r="D16" s="18"/>
      <c r="E16" s="18"/>
      <c r="F16" s="20" t="s">
        <v>20</v>
      </c>
      <c r="I16" s="22" ph="1"/>
      <c r="K16" s="22" ph="1"/>
      <c r="L16" s="22" ph="1"/>
    </row>
    <row r="17" spans="1:12" ht="21.75" customHeight="1" x14ac:dyDescent="0.2">
      <c r="A17" s="28">
        <v>4</v>
      </c>
      <c r="B17" s="18"/>
      <c r="C17" s="18"/>
      <c r="D17" s="18"/>
      <c r="E17" s="18"/>
      <c r="F17" s="20" t="s">
        <v>20</v>
      </c>
      <c r="I17" s="22" ph="1"/>
      <c r="K17" s="22" ph="1"/>
      <c r="L17" s="22" ph="1"/>
    </row>
    <row r="18" spans="1:12" ht="21.75" customHeight="1" x14ac:dyDescent="0.2">
      <c r="A18" s="28">
        <v>5</v>
      </c>
      <c r="B18" s="18"/>
      <c r="C18" s="18"/>
      <c r="D18" s="18"/>
      <c r="E18" s="18"/>
      <c r="F18" s="20" t="s">
        <v>20</v>
      </c>
      <c r="I18" s="22" ph="1"/>
      <c r="K18" s="22" ph="1"/>
      <c r="L18" s="22" ph="1"/>
    </row>
    <row r="19" spans="1:12" ht="21.75" customHeight="1" x14ac:dyDescent="0.2">
      <c r="A19" s="28">
        <v>6</v>
      </c>
      <c r="B19" s="18"/>
      <c r="C19" s="18"/>
      <c r="D19" s="18"/>
      <c r="E19" s="18"/>
      <c r="F19" s="20" t="s">
        <v>20</v>
      </c>
      <c r="I19" s="22" ph="1"/>
      <c r="K19" s="22" ph="1"/>
      <c r="L19" s="22" ph="1"/>
    </row>
    <row r="20" spans="1:12" ht="21.75" customHeight="1" x14ac:dyDescent="0.2">
      <c r="A20" s="28">
        <v>7</v>
      </c>
      <c r="B20" s="18"/>
      <c r="C20" s="18"/>
      <c r="D20" s="18"/>
      <c r="E20" s="18"/>
      <c r="F20" s="20" t="s">
        <v>20</v>
      </c>
      <c r="I20" s="22" ph="1"/>
      <c r="K20" s="22" ph="1"/>
      <c r="L20" s="22" ph="1"/>
    </row>
    <row r="21" spans="1:12" ht="21.75" customHeight="1" x14ac:dyDescent="0.2">
      <c r="A21" s="28">
        <v>8</v>
      </c>
      <c r="B21" s="18"/>
      <c r="C21" s="18"/>
      <c r="D21" s="18"/>
      <c r="E21" s="18"/>
      <c r="F21" s="20" t="s">
        <v>20</v>
      </c>
      <c r="I21" s="22" ph="1"/>
      <c r="K21" s="22" ph="1"/>
      <c r="L21" s="22" ph="1"/>
    </row>
    <row r="23" spans="1:12" ht="18" customHeight="1" x14ac:dyDescent="0.2">
      <c r="C23" s="22" ph="1"/>
      <c r="F23" s="22" ph="1"/>
      <c r="G23" s="22" ph="1"/>
    </row>
    <row r="25" spans="1:12" ht="18" customHeight="1" x14ac:dyDescent="0.2">
      <c r="C25" s="22" ph="1"/>
      <c r="F25" s="22" ph="1"/>
      <c r="G25" s="22" ph="1"/>
    </row>
    <row r="27" spans="1:12" ht="18" customHeight="1" x14ac:dyDescent="0.2">
      <c r="C27" s="22" ph="1"/>
      <c r="F27" s="22" ph="1"/>
      <c r="G27" s="22" ph="1"/>
    </row>
    <row r="28" spans="1:12" ht="18" customHeight="1" x14ac:dyDescent="0.2">
      <c r="C28" s="22" ph="1"/>
      <c r="F28" s="22" ph="1"/>
      <c r="G28" s="22" ph="1"/>
    </row>
    <row r="29" spans="1:12" ht="18" customHeight="1" x14ac:dyDescent="0.2">
      <c r="C29" s="22" ph="1"/>
      <c r="F29" s="22" ph="1"/>
      <c r="G29" s="22" ph="1"/>
    </row>
    <row r="30" spans="1:12" ht="18" customHeight="1" x14ac:dyDescent="0.2">
      <c r="C30" s="22" ph="1"/>
      <c r="F30" s="22" ph="1"/>
      <c r="G30" s="22" ph="1"/>
    </row>
    <row r="31" spans="1:12" ht="18" customHeight="1" x14ac:dyDescent="0.2">
      <c r="C31" s="22" ph="1"/>
      <c r="F31" s="22" ph="1"/>
      <c r="G31" s="22" ph="1"/>
    </row>
    <row r="32" spans="1:12" ht="18" customHeight="1" x14ac:dyDescent="0.2">
      <c r="C32" s="22" ph="1"/>
      <c r="F32" s="22" ph="1"/>
      <c r="G32" s="22" ph="1"/>
    </row>
    <row r="36" spans="3:7" ht="18" customHeight="1" x14ac:dyDescent="0.2">
      <c r="C36" s="22" ph="1"/>
      <c r="F36" s="22" ph="1"/>
      <c r="G36" s="22" ph="1"/>
    </row>
    <row r="38" spans="3:7" ht="18" customHeight="1" x14ac:dyDescent="0.2">
      <c r="C38" s="22" ph="1"/>
      <c r="F38" s="22" ph="1"/>
      <c r="G38" s="22" ph="1"/>
    </row>
    <row r="39" spans="3:7" ht="18" customHeight="1" x14ac:dyDescent="0.2">
      <c r="C39" s="22" ph="1"/>
      <c r="F39" s="22" ph="1"/>
      <c r="G39" s="22" ph="1"/>
    </row>
    <row r="40" spans="3:7" ht="18" customHeight="1" x14ac:dyDescent="0.2">
      <c r="C40" s="22" ph="1"/>
      <c r="F40" s="22" ph="1"/>
      <c r="G40" s="22" ph="1"/>
    </row>
    <row r="41" spans="3:7" ht="18" customHeight="1" x14ac:dyDescent="0.2">
      <c r="C41" s="22" ph="1"/>
      <c r="F41" s="22" ph="1"/>
      <c r="G41" s="22" ph="1"/>
    </row>
    <row r="42" spans="3:7" ht="18" customHeight="1" x14ac:dyDescent="0.2">
      <c r="C42" s="22" ph="1"/>
      <c r="F42" s="22" ph="1"/>
      <c r="G42" s="22" ph="1"/>
    </row>
    <row r="43" spans="3:7" ht="18" customHeight="1" x14ac:dyDescent="0.2">
      <c r="C43" s="22" ph="1"/>
      <c r="F43" s="22" ph="1"/>
      <c r="G43" s="22" ph="1"/>
    </row>
    <row r="47" spans="3:7" ht="18" customHeight="1" x14ac:dyDescent="0.2">
      <c r="C47" s="22" ph="1"/>
      <c r="F47" s="22" ph="1"/>
      <c r="G47" s="22" ph="1"/>
    </row>
    <row r="48" spans="3:7" ht="18" customHeight="1" x14ac:dyDescent="0.2">
      <c r="C48" s="22" ph="1"/>
      <c r="F48" s="22" ph="1"/>
      <c r="G48" s="22" ph="1"/>
    </row>
    <row r="49" spans="3:7" ht="18" customHeight="1" x14ac:dyDescent="0.2">
      <c r="C49" s="22" ph="1"/>
      <c r="F49" s="22" ph="1"/>
      <c r="G49" s="22" ph="1"/>
    </row>
    <row r="50" spans="3:7" ht="18" customHeight="1" x14ac:dyDescent="0.2">
      <c r="C50" s="22" ph="1"/>
      <c r="F50" s="22" ph="1"/>
      <c r="G50" s="22" ph="1"/>
    </row>
    <row r="51" spans="3:7" ht="18" customHeight="1" x14ac:dyDescent="0.2">
      <c r="C51" s="22" ph="1"/>
      <c r="F51" s="22" ph="1"/>
      <c r="G51" s="22" ph="1"/>
    </row>
    <row r="52" spans="3:7" ht="18" customHeight="1" x14ac:dyDescent="0.2">
      <c r="C52" s="22" ph="1"/>
      <c r="F52" s="22" ph="1"/>
      <c r="G52" s="22" ph="1"/>
    </row>
    <row r="56" spans="3:7" ht="18" customHeight="1" x14ac:dyDescent="0.2">
      <c r="C56" s="22" ph="1"/>
      <c r="F56" s="22" ph="1"/>
      <c r="G56" s="22" ph="1"/>
    </row>
    <row r="57" spans="3:7" ht="18" customHeight="1" x14ac:dyDescent="0.2">
      <c r="C57" s="22" ph="1"/>
      <c r="F57" s="22" ph="1"/>
      <c r="G57" s="22" ph="1"/>
    </row>
  </sheetData>
  <mergeCells count="3">
    <mergeCell ref="A1:F1"/>
    <mergeCell ref="A2:C2"/>
    <mergeCell ref="A12:C12"/>
  </mergeCells>
  <phoneticPr fontId="9" type="Hiragana"/>
  <dataValidations count="1">
    <dataValidation type="list" allowBlank="1" showInputMessage="1" showErrorMessage="1" sqref="E4:E11 E14:E21" xr:uid="{2F3F3E49-7DFE-495F-9990-AD2191616722}">
      <formula1>"3年,2年,1年"</formula1>
    </dataValidation>
  </dataValidations>
  <pageMargins left="0.67" right="0.27559055118110237" top="0.74803149606299213" bottom="0.52" header="0.31496062992125984" footer="0.31496062992125984"/>
  <pageSetup paperSize="9" scale="95"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57"/>
  <sheetViews>
    <sheetView view="pageBreakPreview" zoomScaleNormal="100" zoomScaleSheetLayoutView="100" workbookViewId="0">
      <selection activeCell="E21" sqref="E21"/>
    </sheetView>
  </sheetViews>
  <sheetFormatPr defaultColWidth="9" defaultRowHeight="18" customHeight="1" x14ac:dyDescent="0.2"/>
  <cols>
    <col min="1" max="1" width="5.21875" style="29" customWidth="1"/>
    <col min="2" max="2" width="17.109375" style="22" customWidth="1"/>
    <col min="3" max="3" width="23.77734375" style="22" customWidth="1"/>
    <col min="4" max="4" width="15" style="22" customWidth="1"/>
    <col min="5" max="5" width="11.44140625" style="22" customWidth="1"/>
    <col min="6" max="6" width="6" style="22" bestFit="1" customWidth="1"/>
    <col min="7" max="7" width="17.33203125" style="22" customWidth="1"/>
    <col min="8" max="8" width="9.88671875" style="22" customWidth="1"/>
    <col min="9" max="16384" width="9" style="22"/>
  </cols>
  <sheetData>
    <row r="1" spans="1:12" ht="25.2" customHeight="1" x14ac:dyDescent="0.2">
      <c r="A1" s="43" t="s">
        <v>35</v>
      </c>
      <c r="B1" s="43"/>
      <c r="C1" s="43"/>
      <c r="D1" s="43"/>
      <c r="E1" s="43"/>
      <c r="F1" s="43"/>
      <c r="G1" s="25"/>
      <c r="H1" s="25"/>
    </row>
    <row r="2" spans="1:12" ht="21.75" customHeight="1" x14ac:dyDescent="0.2">
      <c r="A2" s="44" t="s">
        <v>24</v>
      </c>
      <c r="B2" s="44"/>
      <c r="C2" s="44"/>
      <c r="D2" s="21"/>
      <c r="E2" s="21"/>
      <c r="F2" s="21"/>
    </row>
    <row r="3" spans="1:12" ht="21.75" customHeight="1" x14ac:dyDescent="0.2">
      <c r="A3" s="23" t="s">
        <v>0</v>
      </c>
      <c r="B3" s="19" t="s">
        <v>15</v>
      </c>
      <c r="C3" s="19" t="s">
        <v>16</v>
      </c>
      <c r="D3" s="19" t="s">
        <v>17</v>
      </c>
      <c r="E3" s="24" t="s">
        <v>1</v>
      </c>
      <c r="F3" s="24" t="s">
        <v>18</v>
      </c>
      <c r="I3" s="22" ph="1"/>
      <c r="K3" s="22" ph="1"/>
      <c r="L3" s="22" ph="1"/>
    </row>
    <row r="4" spans="1:12" ht="21.75" customHeight="1" x14ac:dyDescent="0.2">
      <c r="A4" s="28">
        <v>1</v>
      </c>
      <c r="B4" s="18" ph="1"/>
      <c r="C4" s="18" ph="1"/>
      <c r="D4" s="18"/>
      <c r="E4" s="18"/>
      <c r="F4" s="20" t="s">
        <v>19</v>
      </c>
      <c r="I4" s="22" ph="1"/>
      <c r="K4" s="22" ph="1"/>
      <c r="L4" s="22" ph="1"/>
    </row>
    <row r="5" spans="1:12" ht="21.75" customHeight="1" x14ac:dyDescent="0.2">
      <c r="A5" s="28">
        <v>2</v>
      </c>
      <c r="B5" s="18" ph="1"/>
      <c r="C5" s="18" ph="1"/>
      <c r="D5" s="18"/>
      <c r="E5" s="18"/>
      <c r="F5" s="20" t="s">
        <v>19</v>
      </c>
      <c r="I5" s="22" ph="1"/>
      <c r="K5" s="22" ph="1"/>
      <c r="L5" s="22" ph="1"/>
    </row>
    <row r="6" spans="1:12" ht="21.75" customHeight="1" x14ac:dyDescent="0.2">
      <c r="A6" s="28">
        <v>3</v>
      </c>
      <c r="B6" s="18" ph="1"/>
      <c r="C6" s="18" ph="1"/>
      <c r="D6" s="18"/>
      <c r="E6" s="18"/>
      <c r="F6" s="20" t="s">
        <v>19</v>
      </c>
      <c r="I6" s="22" ph="1"/>
      <c r="K6" s="22" ph="1"/>
      <c r="L6" s="22" ph="1"/>
    </row>
    <row r="7" spans="1:12" ht="21.75" customHeight="1" x14ac:dyDescent="0.2">
      <c r="A7" s="28">
        <v>4</v>
      </c>
      <c r="B7" s="18" ph="1"/>
      <c r="C7" s="18" ph="1"/>
      <c r="D7" s="18"/>
      <c r="E7" s="18"/>
      <c r="F7" s="20" t="s">
        <v>19</v>
      </c>
      <c r="I7" s="22" ph="1"/>
      <c r="K7" s="22" ph="1"/>
      <c r="L7" s="22" ph="1"/>
    </row>
    <row r="8" spans="1:12" ht="21.75" customHeight="1" x14ac:dyDescent="0.2">
      <c r="A8" s="28">
        <v>5</v>
      </c>
      <c r="B8" s="18" ph="1"/>
      <c r="C8" s="18" ph="1"/>
      <c r="D8" s="18"/>
      <c r="E8" s="18"/>
      <c r="F8" s="20" t="s">
        <v>19</v>
      </c>
      <c r="I8" s="22" ph="1"/>
      <c r="K8" s="22" ph="1"/>
      <c r="L8" s="22" ph="1"/>
    </row>
    <row r="9" spans="1:12" ht="21.75" customHeight="1" x14ac:dyDescent="0.2">
      <c r="A9" s="28">
        <v>6</v>
      </c>
      <c r="B9" s="18" ph="1"/>
      <c r="C9" s="18" ph="1"/>
      <c r="D9" s="18"/>
      <c r="E9" s="18"/>
      <c r="F9" s="20" t="s">
        <v>19</v>
      </c>
      <c r="I9" s="22" ph="1"/>
      <c r="K9" s="22" ph="1"/>
      <c r="L9" s="22" ph="1"/>
    </row>
    <row r="10" spans="1:12" ht="21.75" customHeight="1" x14ac:dyDescent="0.2">
      <c r="A10" s="28">
        <v>7</v>
      </c>
      <c r="B10" s="18" ph="1"/>
      <c r="C10" s="18" ph="1"/>
      <c r="D10" s="18"/>
      <c r="E10" s="18"/>
      <c r="F10" s="20" t="s">
        <v>19</v>
      </c>
      <c r="I10" s="22" ph="1"/>
      <c r="K10" s="22" ph="1"/>
      <c r="L10" s="22" ph="1"/>
    </row>
    <row r="11" spans="1:12" ht="21.75" customHeight="1" x14ac:dyDescent="0.2">
      <c r="A11" s="28">
        <v>8</v>
      </c>
      <c r="B11" s="18" ph="1"/>
      <c r="C11" s="18" ph="1"/>
      <c r="D11" s="18"/>
      <c r="E11" s="18"/>
      <c r="F11" s="20" t="s">
        <v>19</v>
      </c>
      <c r="I11" s="22" ph="1"/>
      <c r="K11" s="22" ph="1"/>
      <c r="L11" s="22" ph="1"/>
    </row>
    <row r="12" spans="1:12" ht="21.75" customHeight="1" x14ac:dyDescent="0.2">
      <c r="A12" s="45" t="s">
        <v>25</v>
      </c>
      <c r="B12" s="45"/>
      <c r="C12" s="45"/>
      <c r="D12" s="21"/>
      <c r="E12" s="21"/>
      <c r="F12" s="21"/>
    </row>
    <row r="13" spans="1:12" ht="21.75" customHeight="1" x14ac:dyDescent="0.2">
      <c r="A13" s="23" t="s">
        <v>0</v>
      </c>
      <c r="B13" s="19" t="s">
        <v>15</v>
      </c>
      <c r="C13" s="19" t="s">
        <v>16</v>
      </c>
      <c r="D13" s="19" t="s">
        <v>17</v>
      </c>
      <c r="E13" s="24" t="s">
        <v>1</v>
      </c>
      <c r="F13" s="24" t="s">
        <v>18</v>
      </c>
      <c r="I13" s="22" ph="1"/>
      <c r="K13" s="22" ph="1"/>
      <c r="L13" s="22" ph="1"/>
    </row>
    <row r="14" spans="1:12" ht="21.75" customHeight="1" x14ac:dyDescent="0.2">
      <c r="A14" s="28">
        <v>1</v>
      </c>
      <c r="B14" s="18"/>
      <c r="C14" s="18"/>
      <c r="D14" s="18"/>
      <c r="E14" s="18"/>
      <c r="F14" s="20" t="s">
        <v>20</v>
      </c>
      <c r="I14" s="22" ph="1"/>
      <c r="K14" s="22" ph="1"/>
      <c r="L14" s="22" ph="1"/>
    </row>
    <row r="15" spans="1:12" ht="21.75" customHeight="1" x14ac:dyDescent="0.2">
      <c r="A15" s="28">
        <v>2</v>
      </c>
      <c r="B15" s="18"/>
      <c r="C15" s="18"/>
      <c r="D15" s="18"/>
      <c r="E15" s="18"/>
      <c r="F15" s="20" t="s">
        <v>20</v>
      </c>
      <c r="I15" s="22" ph="1"/>
      <c r="K15" s="22" ph="1"/>
      <c r="L15" s="22" ph="1"/>
    </row>
    <row r="16" spans="1:12" ht="21.75" customHeight="1" x14ac:dyDescent="0.2">
      <c r="A16" s="28">
        <v>3</v>
      </c>
      <c r="B16" s="18"/>
      <c r="C16" s="18"/>
      <c r="D16" s="18"/>
      <c r="E16" s="18"/>
      <c r="F16" s="20" t="s">
        <v>20</v>
      </c>
      <c r="I16" s="22" ph="1"/>
      <c r="K16" s="22" ph="1"/>
      <c r="L16" s="22" ph="1"/>
    </row>
    <row r="17" spans="1:12" ht="21.75" customHeight="1" x14ac:dyDescent="0.2">
      <c r="A17" s="28">
        <v>4</v>
      </c>
      <c r="B17" s="18"/>
      <c r="C17" s="18"/>
      <c r="D17" s="18"/>
      <c r="E17" s="18"/>
      <c r="F17" s="20" t="s">
        <v>20</v>
      </c>
      <c r="I17" s="22" ph="1"/>
      <c r="K17" s="22" ph="1"/>
      <c r="L17" s="22" ph="1"/>
    </row>
    <row r="18" spans="1:12" ht="21.75" customHeight="1" x14ac:dyDescent="0.2">
      <c r="A18" s="28">
        <v>5</v>
      </c>
      <c r="B18" s="18"/>
      <c r="C18" s="18"/>
      <c r="D18" s="18"/>
      <c r="E18" s="18"/>
      <c r="F18" s="20" t="s">
        <v>20</v>
      </c>
      <c r="I18" s="22" ph="1"/>
      <c r="K18" s="22" ph="1"/>
      <c r="L18" s="22" ph="1"/>
    </row>
    <row r="19" spans="1:12" ht="21.75" customHeight="1" x14ac:dyDescent="0.2">
      <c r="A19" s="28">
        <v>6</v>
      </c>
      <c r="B19" s="18"/>
      <c r="C19" s="18"/>
      <c r="D19" s="18"/>
      <c r="E19" s="18"/>
      <c r="F19" s="20" t="s">
        <v>20</v>
      </c>
      <c r="I19" s="22" ph="1"/>
      <c r="K19" s="22" ph="1"/>
      <c r="L19" s="22" ph="1"/>
    </row>
    <row r="20" spans="1:12" ht="21.75" customHeight="1" x14ac:dyDescent="0.2">
      <c r="A20" s="28">
        <v>7</v>
      </c>
      <c r="B20" s="18"/>
      <c r="C20" s="18"/>
      <c r="D20" s="18"/>
      <c r="E20" s="18"/>
      <c r="F20" s="20" t="s">
        <v>20</v>
      </c>
      <c r="I20" s="22" ph="1"/>
      <c r="K20" s="22" ph="1"/>
      <c r="L20" s="22" ph="1"/>
    </row>
    <row r="21" spans="1:12" ht="21.75" customHeight="1" x14ac:dyDescent="0.2">
      <c r="A21" s="28">
        <v>8</v>
      </c>
      <c r="B21" s="18"/>
      <c r="C21" s="18"/>
      <c r="D21" s="18"/>
      <c r="E21" s="18"/>
      <c r="F21" s="20" t="s">
        <v>20</v>
      </c>
      <c r="I21" s="22" ph="1"/>
      <c r="K21" s="22" ph="1"/>
      <c r="L21" s="22" ph="1"/>
    </row>
    <row r="23" spans="1:12" ht="18" customHeight="1" x14ac:dyDescent="0.2">
      <c r="C23" s="22" ph="1"/>
      <c r="F23" s="22" ph="1"/>
      <c r="G23" s="22" ph="1"/>
    </row>
    <row r="25" spans="1:12" ht="18" customHeight="1" x14ac:dyDescent="0.2">
      <c r="C25" s="22" ph="1"/>
      <c r="F25" s="22" ph="1"/>
      <c r="G25" s="22" ph="1"/>
    </row>
    <row r="27" spans="1:12" ht="18" customHeight="1" x14ac:dyDescent="0.2">
      <c r="C27" s="22" ph="1"/>
      <c r="F27" s="22" ph="1"/>
      <c r="G27" s="22" ph="1"/>
    </row>
    <row r="28" spans="1:12" ht="18" customHeight="1" x14ac:dyDescent="0.2">
      <c r="C28" s="22" ph="1"/>
      <c r="F28" s="22" ph="1"/>
      <c r="G28" s="22" ph="1"/>
    </row>
    <row r="29" spans="1:12" ht="18" customHeight="1" x14ac:dyDescent="0.2">
      <c r="C29" s="22" ph="1"/>
      <c r="F29" s="22" ph="1"/>
      <c r="G29" s="22" ph="1"/>
    </row>
    <row r="30" spans="1:12" ht="18" customHeight="1" x14ac:dyDescent="0.2">
      <c r="C30" s="22" ph="1"/>
      <c r="F30" s="22" ph="1"/>
      <c r="G30" s="22" ph="1"/>
    </row>
    <row r="31" spans="1:12" ht="18" customHeight="1" x14ac:dyDescent="0.2">
      <c r="C31" s="22" ph="1"/>
      <c r="F31" s="22" ph="1"/>
      <c r="G31" s="22" ph="1"/>
    </row>
    <row r="32" spans="1:12" ht="18" customHeight="1" x14ac:dyDescent="0.2">
      <c r="C32" s="22" ph="1"/>
      <c r="F32" s="22" ph="1"/>
      <c r="G32" s="22" ph="1"/>
    </row>
    <row r="36" spans="3:7" ht="18" customHeight="1" x14ac:dyDescent="0.2">
      <c r="C36" s="22" ph="1"/>
      <c r="F36" s="22" ph="1"/>
      <c r="G36" s="22" ph="1"/>
    </row>
    <row r="38" spans="3:7" ht="18" customHeight="1" x14ac:dyDescent="0.2">
      <c r="C38" s="22" ph="1"/>
      <c r="F38" s="22" ph="1"/>
      <c r="G38" s="22" ph="1"/>
    </row>
    <row r="39" spans="3:7" ht="18" customHeight="1" x14ac:dyDescent="0.2">
      <c r="C39" s="22" ph="1"/>
      <c r="F39" s="22" ph="1"/>
      <c r="G39" s="22" ph="1"/>
    </row>
    <row r="40" spans="3:7" ht="18" customHeight="1" x14ac:dyDescent="0.2">
      <c r="C40" s="22" ph="1"/>
      <c r="F40" s="22" ph="1"/>
      <c r="G40" s="22" ph="1"/>
    </row>
    <row r="41" spans="3:7" ht="18" customHeight="1" x14ac:dyDescent="0.2">
      <c r="C41" s="22" ph="1"/>
      <c r="F41" s="22" ph="1"/>
      <c r="G41" s="22" ph="1"/>
    </row>
    <row r="42" spans="3:7" ht="18" customHeight="1" x14ac:dyDescent="0.2">
      <c r="C42" s="22" ph="1"/>
      <c r="F42" s="22" ph="1"/>
      <c r="G42" s="22" ph="1"/>
    </row>
    <row r="43" spans="3:7" ht="18" customHeight="1" x14ac:dyDescent="0.2">
      <c r="C43" s="22" ph="1"/>
      <c r="F43" s="22" ph="1"/>
      <c r="G43" s="22" ph="1"/>
    </row>
    <row r="47" spans="3:7" ht="18" customHeight="1" x14ac:dyDescent="0.2">
      <c r="C47" s="22" ph="1"/>
      <c r="F47" s="22" ph="1"/>
      <c r="G47" s="22" ph="1"/>
    </row>
    <row r="48" spans="3:7" ht="18" customHeight="1" x14ac:dyDescent="0.2">
      <c r="C48" s="22" ph="1"/>
      <c r="F48" s="22" ph="1"/>
      <c r="G48" s="22" ph="1"/>
    </row>
    <row r="49" spans="3:7" ht="18" customHeight="1" x14ac:dyDescent="0.2">
      <c r="C49" s="22" ph="1"/>
      <c r="F49" s="22" ph="1"/>
      <c r="G49" s="22" ph="1"/>
    </row>
    <row r="50" spans="3:7" ht="18" customHeight="1" x14ac:dyDescent="0.2">
      <c r="C50" s="22" ph="1"/>
      <c r="F50" s="22" ph="1"/>
      <c r="G50" s="22" ph="1"/>
    </row>
    <row r="51" spans="3:7" ht="18" customHeight="1" x14ac:dyDescent="0.2">
      <c r="C51" s="22" ph="1"/>
      <c r="F51" s="22" ph="1"/>
      <c r="G51" s="22" ph="1"/>
    </row>
    <row r="52" spans="3:7" ht="18" customHeight="1" x14ac:dyDescent="0.2">
      <c r="C52" s="22" ph="1"/>
      <c r="F52" s="22" ph="1"/>
      <c r="G52" s="22" ph="1"/>
    </row>
    <row r="56" spans="3:7" ht="18" customHeight="1" x14ac:dyDescent="0.2">
      <c r="C56" s="22" ph="1"/>
      <c r="F56" s="22" ph="1"/>
      <c r="G56" s="22" ph="1"/>
    </row>
    <row r="57" spans="3:7" ht="18" customHeight="1" x14ac:dyDescent="0.2">
      <c r="C57" s="22" ph="1"/>
      <c r="F57" s="22" ph="1"/>
      <c r="G57" s="22" ph="1"/>
    </row>
  </sheetData>
  <mergeCells count="3">
    <mergeCell ref="A1:F1"/>
    <mergeCell ref="A2:C2"/>
    <mergeCell ref="A12:C12"/>
  </mergeCells>
  <phoneticPr fontId="10"/>
  <dataValidations count="1">
    <dataValidation type="list" allowBlank="1" showInputMessage="1" showErrorMessage="1" sqref="E4:E11 E14:E21" xr:uid="{D2DC23AB-3C4B-4D8F-8DED-189A82387B24}">
      <formula1>"3年,2年,1年"</formula1>
    </dataValidation>
  </dataValidations>
  <pageMargins left="0.67" right="0.27559055118110237" top="0.74803149606299213" bottom="0.52" header="0.31496062992125984" footer="0.31496062992125984"/>
  <pageSetup paperSize="9" orientation="portrait" horizontalDpi="4294967293" vertic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68"/>
  <sheetViews>
    <sheetView view="pageBreakPreview" zoomScaleNormal="100" zoomScaleSheetLayoutView="100" workbookViewId="0">
      <selection activeCell="H15" sqref="H15"/>
    </sheetView>
  </sheetViews>
  <sheetFormatPr defaultColWidth="9" defaultRowHeight="18" customHeight="1" x14ac:dyDescent="0.2"/>
  <cols>
    <col min="1" max="1" width="5.21875" style="30" customWidth="1"/>
    <col min="2" max="2" width="17.109375" style="1" customWidth="1"/>
    <col min="3" max="3" width="23.77734375" style="1" customWidth="1"/>
    <col min="4" max="4" width="15" style="1" customWidth="1"/>
    <col min="5" max="5" width="11.44140625" style="1" customWidth="1"/>
    <col min="6" max="6" width="6" style="1" bestFit="1" customWidth="1"/>
    <col min="7" max="7" width="17.33203125" style="1" customWidth="1"/>
    <col min="8" max="8" width="9.88671875" style="1" customWidth="1"/>
    <col min="9" max="16384" width="9" style="1"/>
  </cols>
  <sheetData>
    <row r="1" spans="1:12" ht="25.2" customHeight="1" x14ac:dyDescent="0.2">
      <c r="A1" s="47" t="s">
        <v>34</v>
      </c>
      <c r="B1" s="47"/>
      <c r="C1" s="47"/>
      <c r="D1" s="47"/>
      <c r="E1" s="47"/>
      <c r="F1" s="47"/>
      <c r="G1" s="16"/>
      <c r="H1" s="16"/>
    </row>
    <row r="2" spans="1:12" ht="21.75" customHeight="1" x14ac:dyDescent="0.2">
      <c r="A2" s="44" t="s">
        <v>28</v>
      </c>
      <c r="B2" s="44"/>
      <c r="C2" s="44"/>
      <c r="D2" s="21"/>
      <c r="E2" s="21"/>
      <c r="F2" s="21"/>
    </row>
    <row r="3" spans="1:12" ht="21.75" customHeight="1" x14ac:dyDescent="0.2">
      <c r="A3" s="23" t="s">
        <v>0</v>
      </c>
      <c r="B3" s="19" t="s">
        <v>15</v>
      </c>
      <c r="C3" s="19" t="s">
        <v>16</v>
      </c>
      <c r="D3" s="19" t="s">
        <v>17</v>
      </c>
      <c r="E3" s="24" t="s">
        <v>1</v>
      </c>
      <c r="F3" s="24" t="s">
        <v>18</v>
      </c>
      <c r="I3" s="1" ph="1"/>
      <c r="K3" s="1" ph="1"/>
      <c r="L3" s="1" ph="1"/>
    </row>
    <row r="4" spans="1:12" ht="21.75" customHeight="1" x14ac:dyDescent="0.2">
      <c r="A4" s="28">
        <v>1</v>
      </c>
      <c r="B4" s="18" ph="1"/>
      <c r="C4" s="18" ph="1"/>
      <c r="D4" s="18"/>
      <c r="E4" s="18"/>
      <c r="F4" s="20" t="s">
        <v>19</v>
      </c>
      <c r="I4" s="1" ph="1"/>
      <c r="K4" s="1" ph="1"/>
      <c r="L4" s="1" ph="1"/>
    </row>
    <row r="5" spans="1:12" ht="21.75" customHeight="1" x14ac:dyDescent="0.2">
      <c r="A5" s="28">
        <v>2</v>
      </c>
      <c r="B5" s="18" ph="1"/>
      <c r="C5" s="18" ph="1"/>
      <c r="D5" s="18"/>
      <c r="E5" s="18"/>
      <c r="F5" s="20" t="s">
        <v>19</v>
      </c>
      <c r="I5" s="1" ph="1"/>
      <c r="K5" s="1" ph="1"/>
      <c r="L5" s="1" ph="1"/>
    </row>
    <row r="6" spans="1:12" ht="21.75" customHeight="1" x14ac:dyDescent="0.2">
      <c r="A6" s="28">
        <v>3</v>
      </c>
      <c r="B6" s="18" ph="1"/>
      <c r="C6" s="18" ph="1"/>
      <c r="D6" s="18"/>
      <c r="E6" s="18"/>
      <c r="F6" s="20" t="s">
        <v>19</v>
      </c>
      <c r="I6" s="1" ph="1"/>
      <c r="K6" s="1" ph="1"/>
      <c r="L6" s="1" ph="1"/>
    </row>
    <row r="7" spans="1:12" ht="21.75" customHeight="1" x14ac:dyDescent="0.2">
      <c r="A7" s="28">
        <v>4</v>
      </c>
      <c r="B7" s="18" ph="1"/>
      <c r="C7" s="18" ph="1"/>
      <c r="D7" s="18"/>
      <c r="E7" s="18"/>
      <c r="F7" s="20" t="s">
        <v>19</v>
      </c>
      <c r="I7" s="1" ph="1"/>
      <c r="K7" s="1" ph="1"/>
      <c r="L7" s="1" ph="1"/>
    </row>
    <row r="8" spans="1:12" ht="21.75" customHeight="1" x14ac:dyDescent="0.2">
      <c r="A8" s="28">
        <v>5</v>
      </c>
      <c r="B8" s="18" ph="1"/>
      <c r="C8" s="18" ph="1"/>
      <c r="D8" s="18"/>
      <c r="E8" s="18"/>
      <c r="F8" s="20" t="s">
        <v>19</v>
      </c>
      <c r="I8" s="1" ph="1"/>
      <c r="K8" s="1" ph="1"/>
      <c r="L8" s="1" ph="1"/>
    </row>
    <row r="9" spans="1:12" ht="21.75" customHeight="1" x14ac:dyDescent="0.2">
      <c r="A9" s="45" t="s">
        <v>26</v>
      </c>
      <c r="B9" s="45"/>
      <c r="C9" s="45"/>
      <c r="D9" s="21"/>
      <c r="E9" s="21"/>
      <c r="F9" s="21"/>
    </row>
    <row r="10" spans="1:12" ht="21.75" customHeight="1" x14ac:dyDescent="0.2">
      <c r="A10" s="23" t="s">
        <v>0</v>
      </c>
      <c r="B10" s="19" t="s">
        <v>15</v>
      </c>
      <c r="C10" s="19" t="s">
        <v>16</v>
      </c>
      <c r="D10" s="19" t="s">
        <v>17</v>
      </c>
      <c r="E10" s="24" t="s">
        <v>1</v>
      </c>
      <c r="F10" s="24" t="s">
        <v>18</v>
      </c>
      <c r="I10" s="1" ph="1"/>
      <c r="K10" s="1" ph="1"/>
      <c r="L10" s="1" ph="1"/>
    </row>
    <row r="11" spans="1:12" ht="21.75" customHeight="1" x14ac:dyDescent="0.2">
      <c r="A11" s="28">
        <v>1</v>
      </c>
      <c r="B11" s="18"/>
      <c r="C11" s="18"/>
      <c r="D11" s="18"/>
      <c r="E11" s="18"/>
      <c r="F11" s="20" t="s">
        <v>20</v>
      </c>
      <c r="I11" s="1" ph="1"/>
      <c r="K11" s="1" ph="1"/>
      <c r="L11" s="1" ph="1"/>
    </row>
    <row r="12" spans="1:12" ht="21.75" customHeight="1" x14ac:dyDescent="0.2">
      <c r="A12" s="28">
        <v>2</v>
      </c>
      <c r="B12" s="18"/>
      <c r="C12" s="18"/>
      <c r="D12" s="18"/>
      <c r="E12" s="18"/>
      <c r="F12" s="20" t="s">
        <v>20</v>
      </c>
      <c r="I12" s="1" ph="1"/>
      <c r="K12" s="1" ph="1"/>
      <c r="L12" s="1" ph="1"/>
    </row>
    <row r="13" spans="1:12" ht="21.75" customHeight="1" x14ac:dyDescent="0.2">
      <c r="A13" s="28">
        <v>3</v>
      </c>
      <c r="B13" s="18"/>
      <c r="C13" s="18"/>
      <c r="D13" s="18"/>
      <c r="E13" s="18"/>
      <c r="F13" s="20" t="s">
        <v>20</v>
      </c>
      <c r="I13" s="1" ph="1"/>
      <c r="K13" s="1" ph="1"/>
      <c r="L13" s="1" ph="1"/>
    </row>
    <row r="14" spans="1:12" ht="21.75" customHeight="1" x14ac:dyDescent="0.2">
      <c r="A14" s="28">
        <v>4</v>
      </c>
      <c r="B14" s="18"/>
      <c r="C14" s="18"/>
      <c r="D14" s="18"/>
      <c r="E14" s="18"/>
      <c r="F14" s="20" t="s">
        <v>20</v>
      </c>
      <c r="I14" s="1" ph="1"/>
      <c r="K14" s="1" ph="1"/>
      <c r="L14" s="1" ph="1"/>
    </row>
    <row r="15" spans="1:12" ht="21.75" customHeight="1" x14ac:dyDescent="0.2">
      <c r="A15" s="28">
        <v>5</v>
      </c>
      <c r="B15" s="18"/>
      <c r="C15" s="18"/>
      <c r="D15" s="18"/>
      <c r="E15" s="18"/>
      <c r="F15" s="20" t="s">
        <v>20</v>
      </c>
      <c r="I15" s="1" ph="1"/>
      <c r="K15" s="1" ph="1"/>
      <c r="L15" s="1" ph="1"/>
    </row>
    <row r="16" spans="1:12" ht="21.75" customHeight="1" x14ac:dyDescent="0.2">
      <c r="A16" s="46" t="s">
        <v>29</v>
      </c>
      <c r="B16" s="46"/>
      <c r="C16" s="46"/>
      <c r="D16" s="21"/>
      <c r="E16" s="21"/>
      <c r="F16" s="21"/>
    </row>
    <row r="17" spans="1:12" ht="29.25" customHeight="1" x14ac:dyDescent="0.2">
      <c r="A17" s="23" t="s">
        <v>0</v>
      </c>
      <c r="B17" s="19" t="s">
        <v>15</v>
      </c>
      <c r="C17" s="19" t="s">
        <v>16</v>
      </c>
      <c r="D17" s="19" t="s">
        <v>17</v>
      </c>
      <c r="E17" s="36" t="s">
        <v>50</v>
      </c>
      <c r="F17" s="24" t="s">
        <v>18</v>
      </c>
      <c r="I17" s="1" ph="1"/>
      <c r="K17" s="1" ph="1"/>
      <c r="L17" s="1" ph="1"/>
    </row>
    <row r="18" spans="1:12" ht="21.75" customHeight="1" x14ac:dyDescent="0.2">
      <c r="A18" s="28">
        <v>1</v>
      </c>
      <c r="B18" s="18"/>
      <c r="C18" s="18"/>
      <c r="D18" s="31" t="s">
        <v>36</v>
      </c>
      <c r="E18" s="38"/>
      <c r="F18" s="20"/>
      <c r="I18" s="1" ph="1"/>
      <c r="K18" s="1" ph="1"/>
      <c r="L18" s="1" ph="1"/>
    </row>
    <row r="19" spans="1:12" ht="21.75" customHeight="1" x14ac:dyDescent="0.2">
      <c r="A19" s="28">
        <v>2</v>
      </c>
      <c r="B19" s="18"/>
      <c r="C19" s="18"/>
      <c r="D19" s="31" t="s">
        <v>36</v>
      </c>
      <c r="E19" s="37"/>
      <c r="F19" s="20"/>
      <c r="I19" s="1" ph="1"/>
      <c r="K19" s="1" ph="1"/>
      <c r="L19" s="1" ph="1"/>
    </row>
    <row r="20" spans="1:12" ht="21.75" customHeight="1" x14ac:dyDescent="0.2">
      <c r="A20" s="28">
        <v>3</v>
      </c>
      <c r="B20" s="18"/>
      <c r="C20" s="18"/>
      <c r="D20" s="31" t="s">
        <v>36</v>
      </c>
      <c r="E20" s="37"/>
      <c r="F20" s="20"/>
      <c r="I20" s="1" ph="1"/>
      <c r="K20" s="1" ph="1"/>
      <c r="L20" s="1" ph="1"/>
    </row>
    <row r="21" spans="1:12" ht="21.75" customHeight="1" x14ac:dyDescent="0.2">
      <c r="A21" s="28">
        <v>4</v>
      </c>
      <c r="B21" s="18"/>
      <c r="C21" s="18"/>
      <c r="D21" s="31" t="s">
        <v>36</v>
      </c>
      <c r="E21" s="37"/>
      <c r="F21" s="20"/>
      <c r="I21" s="1" ph="1"/>
      <c r="K21" s="1" ph="1"/>
      <c r="L21" s="1" ph="1"/>
    </row>
    <row r="22" spans="1:12" ht="21.75" customHeight="1" x14ac:dyDescent="0.2">
      <c r="A22" s="28">
        <v>5</v>
      </c>
      <c r="B22" s="18"/>
      <c r="C22" s="18"/>
      <c r="D22" s="31" t="s">
        <v>36</v>
      </c>
      <c r="E22" s="37"/>
      <c r="F22" s="20"/>
      <c r="I22" s="1" ph="1"/>
      <c r="K22" s="1" ph="1"/>
      <c r="L22" s="1" ph="1"/>
    </row>
    <row r="24" spans="1:12" ht="18" customHeight="1" x14ac:dyDescent="0.2">
      <c r="C24" s="1" ph="1"/>
      <c r="F24" s="1" ph="1"/>
      <c r="G24" s="1" ph="1"/>
    </row>
    <row r="26" spans="1:12" ht="18" customHeight="1" x14ac:dyDescent="0.2">
      <c r="C26" s="1" ph="1"/>
      <c r="F26" s="1" ph="1"/>
      <c r="G26" s="1" ph="1"/>
    </row>
    <row r="28" spans="1:12" ht="18" customHeight="1" x14ac:dyDescent="0.2">
      <c r="C28" s="1" ph="1"/>
      <c r="F28" s="1" ph="1"/>
      <c r="G28" s="1" ph="1"/>
    </row>
    <row r="29" spans="1:12" ht="18" customHeight="1" x14ac:dyDescent="0.2">
      <c r="C29" s="1" ph="1"/>
      <c r="F29" s="1" ph="1"/>
      <c r="G29" s="1" ph="1"/>
    </row>
    <row r="30" spans="1:12" ht="18" customHeight="1" x14ac:dyDescent="0.2">
      <c r="C30" s="1" ph="1"/>
      <c r="F30" s="1" ph="1"/>
      <c r="G30" s="1" ph="1"/>
    </row>
    <row r="31" spans="1:12" ht="18" customHeight="1" x14ac:dyDescent="0.2">
      <c r="C31" s="1" ph="1"/>
      <c r="F31" s="1" ph="1"/>
      <c r="G31" s="1" ph="1"/>
    </row>
    <row r="32" spans="1:12" ht="18" customHeight="1" x14ac:dyDescent="0.2">
      <c r="C32" s="1" ph="1"/>
      <c r="F32" s="1" ph="1"/>
      <c r="G32" s="1" ph="1"/>
    </row>
    <row r="33" spans="3:7" ht="18" customHeight="1" x14ac:dyDescent="0.2">
      <c r="C33" s="1" ph="1"/>
      <c r="F33" s="1" ph="1"/>
      <c r="G33" s="1" ph="1"/>
    </row>
    <row r="37" spans="3:7" ht="18" customHeight="1" x14ac:dyDescent="0.2">
      <c r="C37" s="1" ph="1"/>
      <c r="F37" s="1" ph="1"/>
      <c r="G37" s="1" ph="1"/>
    </row>
    <row r="39" spans="3:7" ht="18" customHeight="1" x14ac:dyDescent="0.2">
      <c r="C39" s="1" ph="1"/>
      <c r="F39" s="1" ph="1"/>
      <c r="G39" s="1" ph="1"/>
    </row>
    <row r="40" spans="3:7" ht="18" customHeight="1" x14ac:dyDescent="0.2">
      <c r="C40" s="1" ph="1"/>
      <c r="F40" s="1" ph="1"/>
      <c r="G40" s="1" ph="1"/>
    </row>
    <row r="41" spans="3:7" ht="18" customHeight="1" x14ac:dyDescent="0.2">
      <c r="C41" s="1" ph="1"/>
      <c r="F41" s="1" ph="1"/>
      <c r="G41" s="1" ph="1"/>
    </row>
    <row r="42" spans="3:7" ht="18" customHeight="1" x14ac:dyDescent="0.2">
      <c r="C42" s="1" ph="1"/>
      <c r="F42" s="1" ph="1"/>
      <c r="G42" s="1" ph="1"/>
    </row>
    <row r="43" spans="3:7" ht="18" customHeight="1" x14ac:dyDescent="0.2">
      <c r="C43" s="1" ph="1"/>
      <c r="F43" s="1" ph="1"/>
      <c r="G43" s="1" ph="1"/>
    </row>
    <row r="44" spans="3:7" ht="18" customHeight="1" x14ac:dyDescent="0.2">
      <c r="C44" s="1" ph="1"/>
      <c r="F44" s="1" ph="1"/>
      <c r="G44" s="1" ph="1"/>
    </row>
    <row r="48" spans="3:7" ht="18" customHeight="1" x14ac:dyDescent="0.2">
      <c r="C48" s="1" ph="1"/>
      <c r="F48" s="1" ph="1"/>
      <c r="G48" s="1" ph="1"/>
    </row>
    <row r="49" spans="3:7" ht="18" customHeight="1" x14ac:dyDescent="0.2">
      <c r="C49" s="1" ph="1"/>
      <c r="F49" s="1" ph="1"/>
      <c r="G49" s="1" ph="1"/>
    </row>
    <row r="50" spans="3:7" ht="18" customHeight="1" x14ac:dyDescent="0.2">
      <c r="C50" s="1" ph="1"/>
      <c r="F50" s="1" ph="1"/>
      <c r="G50" s="1" ph="1"/>
    </row>
    <row r="51" spans="3:7" ht="18" customHeight="1" x14ac:dyDescent="0.2">
      <c r="C51" s="1" ph="1"/>
      <c r="F51" s="1" ph="1"/>
      <c r="G51" s="1" ph="1"/>
    </row>
    <row r="52" spans="3:7" ht="18" customHeight="1" x14ac:dyDescent="0.2">
      <c r="C52" s="1" ph="1"/>
      <c r="F52" s="1" ph="1"/>
      <c r="G52" s="1" ph="1"/>
    </row>
    <row r="53" spans="3:7" ht="18" customHeight="1" x14ac:dyDescent="0.2">
      <c r="C53" s="1" ph="1"/>
      <c r="F53" s="1" ph="1"/>
      <c r="G53" s="1" ph="1"/>
    </row>
    <row r="57" spans="3:7" ht="18" customHeight="1" x14ac:dyDescent="0.2">
      <c r="C57" s="1" ph="1"/>
      <c r="F57" s="1" ph="1"/>
      <c r="G57" s="1" ph="1"/>
    </row>
    <row r="58" spans="3:7" ht="18" customHeight="1" x14ac:dyDescent="0.2">
      <c r="C58" s="1" ph="1"/>
      <c r="F58" s="1" ph="1"/>
      <c r="G58" s="1" ph="1"/>
    </row>
    <row r="65" spans="3:7" ht="18" customHeight="1" x14ac:dyDescent="0.2">
      <c r="C65" s="1" ph="1"/>
      <c r="F65" s="1" ph="1"/>
      <c r="G65" s="1" ph="1"/>
    </row>
    <row r="66" spans="3:7" ht="18" customHeight="1" x14ac:dyDescent="0.2">
      <c r="C66" s="1" ph="1"/>
      <c r="F66" s="1" ph="1"/>
      <c r="G66" s="1" ph="1"/>
    </row>
    <row r="67" spans="3:7" ht="18" customHeight="1" x14ac:dyDescent="0.2">
      <c r="C67" s="1" ph="1"/>
      <c r="F67" s="1" ph="1"/>
      <c r="G67" s="1" ph="1"/>
    </row>
    <row r="68" spans="3:7" ht="18" customHeight="1" x14ac:dyDescent="0.2">
      <c r="C68" s="1" ph="1"/>
      <c r="F68" s="1" ph="1"/>
      <c r="G68" s="1" ph="1"/>
    </row>
  </sheetData>
  <mergeCells count="4">
    <mergeCell ref="A16:C16"/>
    <mergeCell ref="A9:C9"/>
    <mergeCell ref="A1:F1"/>
    <mergeCell ref="A2:C2"/>
  </mergeCells>
  <phoneticPr fontId="9" type="Hiragana"/>
  <dataValidations count="2">
    <dataValidation type="list" allowBlank="1" showInputMessage="1" showErrorMessage="1" sqref="F18:F22" xr:uid="{DA40BC32-98DB-4575-9FFF-58ADE06FCAF1}">
      <formula1>"男,女"</formula1>
    </dataValidation>
    <dataValidation type="list" allowBlank="1" showInputMessage="1" showErrorMessage="1" sqref="E4:E8 E11:E15" xr:uid="{041E8E3A-FF9A-4B13-B0E2-C5EAE203175C}">
      <formula1>"3年,2年,1年"</formula1>
    </dataValidation>
  </dataValidations>
  <pageMargins left="0.67" right="0.27559055118110237" top="0.74803149606299213" bottom="0.52" header="0.31496062992125984" footer="0.31496062992125984"/>
  <pageSetup paperSize="9" orientation="portrait" horizontalDpi="4294967293" vertic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1D8EAD-CFEA-45F7-8629-6353BAB65354}">
  <dimension ref="A1:P57"/>
  <sheetViews>
    <sheetView workbookViewId="0"/>
  </sheetViews>
  <sheetFormatPr defaultRowHeight="13.2" x14ac:dyDescent="0.2"/>
  <cols>
    <col min="1" max="1" width="14.33203125" bestFit="1" customWidth="1"/>
    <col min="2" max="2" width="6" bestFit="1" customWidth="1"/>
    <col min="8" max="8" width="11" bestFit="1" customWidth="1"/>
  </cols>
  <sheetData>
    <row r="1" spans="1:16" x14ac:dyDescent="0.2">
      <c r="A1" t="s">
        <v>48</v>
      </c>
      <c r="B1" t="s">
        <v>47</v>
      </c>
      <c r="C1" t="s">
        <v>38</v>
      </c>
      <c r="D1" t="s">
        <v>49</v>
      </c>
      <c r="E1" t="s">
        <v>39</v>
      </c>
      <c r="F1" s="34" t="s">
        <v>40</v>
      </c>
      <c r="G1" t="s">
        <v>41</v>
      </c>
      <c r="H1" t="s">
        <v>42</v>
      </c>
      <c r="I1" t="s">
        <v>46</v>
      </c>
      <c r="L1" t="s">
        <v>38</v>
      </c>
      <c r="M1" t="s">
        <v>39</v>
      </c>
      <c r="N1" s="34" t="s">
        <v>40</v>
      </c>
      <c r="O1" t="s">
        <v>41</v>
      </c>
      <c r="P1" t="s">
        <v>42</v>
      </c>
    </row>
    <row r="2" spans="1:16" x14ac:dyDescent="0.2">
      <c r="A2" t="str">
        <f>IF('３年以下申込書'!B4="","","３年生以下男子")</f>
        <v/>
      </c>
      <c r="B2">
        <v>1</v>
      </c>
      <c r="C2">
        <f>集計表!$B$2</f>
        <v>0</v>
      </c>
      <c r="D2">
        <f>集計表!$B$3</f>
        <v>0</v>
      </c>
      <c r="E2" s="33" t="str">
        <f>+'３年以下申込書'!F4</f>
        <v>男</v>
      </c>
      <c r="F2" s="34" t="str">
        <f>IF('３年以下申込書'!B4="","",'３年以下申込書'!B4)</f>
        <v/>
      </c>
      <c r="G2" s="34" t="str">
        <f>IF('３年以下申込書'!C4="","",'３年以下申込書'!C4)</f>
        <v/>
      </c>
      <c r="I2" s="34" t="str">
        <f>IF('３年以下申込書'!E4="","",'３年以下申込書'!E4)</f>
        <v/>
      </c>
      <c r="L2" cm="1">
        <f t="array" ref="L2">+_xlfn.UNIQUE(D2)</f>
        <v>0</v>
      </c>
      <c r="M2" t="str" cm="1">
        <f t="array" ref="M2">+_xlfn.UNIQUE(E2)</f>
        <v>男</v>
      </c>
      <c r="N2" t="str" cm="1">
        <f t="array" ref="N2">+_xlfn.UNIQUE(F2)</f>
        <v/>
      </c>
      <c r="O2" t="str" cm="1">
        <f t="array" ref="O2">+_xlfn.UNIQUE(G2)</f>
        <v/>
      </c>
      <c r="P2" cm="1">
        <f t="array" ref="P2">+_xlfn.UNIQUE(H2)</f>
        <v>0</v>
      </c>
    </row>
    <row r="3" spans="1:16" x14ac:dyDescent="0.2">
      <c r="A3" t="str">
        <f>IF('３年以下申込書'!B5="","","３年生以下男子")</f>
        <v/>
      </c>
      <c r="B3">
        <v>2</v>
      </c>
      <c r="C3">
        <f>集計表!$B$2</f>
        <v>0</v>
      </c>
      <c r="D3">
        <f>集計表!$B$3</f>
        <v>0</v>
      </c>
      <c r="E3" s="33" t="str">
        <f>+'３年以下申込書'!F5</f>
        <v>男</v>
      </c>
      <c r="F3" s="34" t="str">
        <f>IF('３年以下申込書'!B5="","",'３年以下申込書'!B5)</f>
        <v/>
      </c>
      <c r="G3" s="34" t="str">
        <f>IF('３年以下申込書'!C5="","",'３年以下申込書'!C5)</f>
        <v/>
      </c>
      <c r="I3" s="34" t="str">
        <f>IF('３年以下申込書'!E5="","",'３年以下申込書'!E5)</f>
        <v/>
      </c>
      <c r="L3" cm="1">
        <f t="array" ref="L3">+_xlfn.UNIQUE(D3)</f>
        <v>0</v>
      </c>
      <c r="M3" t="str" cm="1">
        <f t="array" ref="M3">+_xlfn.UNIQUE(E3)</f>
        <v>男</v>
      </c>
      <c r="N3" t="str" cm="1">
        <f t="array" ref="N3">+_xlfn.UNIQUE(F3)</f>
        <v/>
      </c>
      <c r="O3" t="str" cm="1">
        <f t="array" ref="O3">+_xlfn.UNIQUE(G3)</f>
        <v/>
      </c>
      <c r="P3" cm="1">
        <f t="array" ref="P3">+_xlfn.UNIQUE(H3)</f>
        <v>0</v>
      </c>
    </row>
    <row r="4" spans="1:16" x14ac:dyDescent="0.2">
      <c r="A4" t="str">
        <f>IF('３年以下申込書'!B6="","","３年生以下男子")</f>
        <v/>
      </c>
      <c r="B4">
        <v>3</v>
      </c>
      <c r="C4">
        <f>集計表!$B$2</f>
        <v>0</v>
      </c>
      <c r="D4">
        <f>集計表!$B$3</f>
        <v>0</v>
      </c>
      <c r="E4" s="33" t="str">
        <f>+'３年以下申込書'!F6</f>
        <v>男</v>
      </c>
      <c r="F4" s="34" t="str">
        <f>IF('３年以下申込書'!B6="","",'３年以下申込書'!B6)</f>
        <v/>
      </c>
      <c r="G4" s="34" t="str">
        <f>IF('３年以下申込書'!C6="","",'３年以下申込書'!C6)</f>
        <v/>
      </c>
      <c r="I4" s="34" t="str">
        <f>IF('３年以下申込書'!E6="","",'３年以下申込書'!E6)</f>
        <v/>
      </c>
      <c r="L4" cm="1">
        <f t="array" ref="L4">+_xlfn.UNIQUE(D4)</f>
        <v>0</v>
      </c>
      <c r="M4" t="str" cm="1">
        <f t="array" ref="M4">+_xlfn.UNIQUE(E4)</f>
        <v>男</v>
      </c>
      <c r="N4" t="str" cm="1">
        <f t="array" ref="N4">+_xlfn.UNIQUE(F4)</f>
        <v/>
      </c>
      <c r="O4" t="str" cm="1">
        <f t="array" ref="O4">+_xlfn.UNIQUE(G4)</f>
        <v/>
      </c>
      <c r="P4" cm="1">
        <f t="array" ref="P4">+_xlfn.UNIQUE(H4)</f>
        <v>0</v>
      </c>
    </row>
    <row r="5" spans="1:16" x14ac:dyDescent="0.2">
      <c r="A5" t="str">
        <f>IF('３年以下申込書'!B7="","","３年生以下男子")</f>
        <v/>
      </c>
      <c r="B5">
        <v>4</v>
      </c>
      <c r="C5">
        <f>集計表!$B$2</f>
        <v>0</v>
      </c>
      <c r="D5">
        <f>集計表!$B$3</f>
        <v>0</v>
      </c>
      <c r="E5" s="33" t="str">
        <f>+'３年以下申込書'!F7</f>
        <v>男</v>
      </c>
      <c r="F5" s="34" t="str">
        <f>IF('３年以下申込書'!B7="","",'３年以下申込書'!B7)</f>
        <v/>
      </c>
      <c r="G5" s="34" t="str">
        <f>IF('３年以下申込書'!C7="","",'３年以下申込書'!C7)</f>
        <v/>
      </c>
      <c r="I5" s="34" t="str">
        <f>IF('３年以下申込書'!E7="","",'３年以下申込書'!E7)</f>
        <v/>
      </c>
      <c r="L5" cm="1">
        <f t="array" ref="L5">+_xlfn.UNIQUE(D5)</f>
        <v>0</v>
      </c>
      <c r="M5" t="str" cm="1">
        <f t="array" ref="M5">+_xlfn.UNIQUE(E5)</f>
        <v>男</v>
      </c>
      <c r="N5" t="str" cm="1">
        <f t="array" ref="N5">+_xlfn.UNIQUE(F5)</f>
        <v/>
      </c>
      <c r="O5" t="str" cm="1">
        <f t="array" ref="O5">+_xlfn.UNIQUE(G5)</f>
        <v/>
      </c>
      <c r="P5" cm="1">
        <f t="array" ref="P5">+_xlfn.UNIQUE(H5)</f>
        <v>0</v>
      </c>
    </row>
    <row r="6" spans="1:16" x14ac:dyDescent="0.2">
      <c r="A6" t="str">
        <f>IF('３年以下申込書'!B8="","","３年生以下男子")</f>
        <v/>
      </c>
      <c r="B6">
        <v>5</v>
      </c>
      <c r="C6">
        <f>集計表!$B$2</f>
        <v>0</v>
      </c>
      <c r="D6">
        <f>集計表!$B$3</f>
        <v>0</v>
      </c>
      <c r="E6" s="33" t="str">
        <f>+'３年以下申込書'!F8</f>
        <v>男</v>
      </c>
      <c r="F6" s="34" t="str">
        <f>IF('３年以下申込書'!B8="","",'３年以下申込書'!B8)</f>
        <v/>
      </c>
      <c r="G6" s="34" t="str">
        <f>IF('３年以下申込書'!C8="","",'３年以下申込書'!C8)</f>
        <v/>
      </c>
      <c r="I6" s="34" t="str">
        <f>IF('３年以下申込書'!E8="","",'３年以下申込書'!E8)</f>
        <v/>
      </c>
      <c r="L6" cm="1">
        <f t="array" ref="L6">+_xlfn.UNIQUE(D6)</f>
        <v>0</v>
      </c>
      <c r="M6" t="str" cm="1">
        <f t="array" ref="M6">+_xlfn.UNIQUE(E6)</f>
        <v>男</v>
      </c>
      <c r="N6" t="str" cm="1">
        <f t="array" ref="N6">+_xlfn.UNIQUE(F6)</f>
        <v/>
      </c>
      <c r="O6" t="str" cm="1">
        <f t="array" ref="O6">+_xlfn.UNIQUE(G6)</f>
        <v/>
      </c>
      <c r="P6" cm="1">
        <f t="array" ref="P6">+_xlfn.UNIQUE(H6)</f>
        <v>0</v>
      </c>
    </row>
    <row r="7" spans="1:16" x14ac:dyDescent="0.2">
      <c r="A7" t="str">
        <f>IF('３年以下申込書'!B9="","","３年生以下男子")</f>
        <v/>
      </c>
      <c r="B7">
        <v>6</v>
      </c>
      <c r="C7">
        <f>集計表!$B$2</f>
        <v>0</v>
      </c>
      <c r="D7">
        <f>集計表!$B$3</f>
        <v>0</v>
      </c>
      <c r="E7" s="33" t="str">
        <f>+'３年以下申込書'!F9</f>
        <v>男</v>
      </c>
      <c r="F7" s="34" t="str">
        <f>IF('３年以下申込書'!B9="","",'３年以下申込書'!B9)</f>
        <v/>
      </c>
      <c r="G7" s="34" t="str">
        <f>IF('３年以下申込書'!C9="","",'３年以下申込書'!C9)</f>
        <v/>
      </c>
      <c r="I7" s="34" t="str">
        <f>IF('３年以下申込書'!E9="","",'３年以下申込書'!E9)</f>
        <v/>
      </c>
      <c r="L7" cm="1">
        <f t="array" ref="L7">+_xlfn.UNIQUE(D7)</f>
        <v>0</v>
      </c>
      <c r="M7" t="str" cm="1">
        <f t="array" ref="M7">+_xlfn.UNIQUE(E7)</f>
        <v>男</v>
      </c>
      <c r="N7" t="str" cm="1">
        <f t="array" ref="N7">+_xlfn.UNIQUE(F7)</f>
        <v/>
      </c>
      <c r="O7" t="str" cm="1">
        <f t="array" ref="O7">+_xlfn.UNIQUE(G7)</f>
        <v/>
      </c>
      <c r="P7" cm="1">
        <f t="array" ref="P7">+_xlfn.UNIQUE(H7)</f>
        <v>0</v>
      </c>
    </row>
    <row r="8" spans="1:16" x14ac:dyDescent="0.2">
      <c r="A8" t="str">
        <f>IF('３年以下申込書'!B10="","","３年生以下男子")</f>
        <v/>
      </c>
      <c r="B8">
        <v>7</v>
      </c>
      <c r="C8">
        <f>集計表!$B$2</f>
        <v>0</v>
      </c>
      <c r="D8">
        <f>集計表!$B$3</f>
        <v>0</v>
      </c>
      <c r="E8" s="33" t="str">
        <f>+'３年以下申込書'!F10</f>
        <v>男</v>
      </c>
      <c r="F8" s="34" t="str">
        <f>IF('３年以下申込書'!B10="","",'３年以下申込書'!B10)</f>
        <v/>
      </c>
      <c r="G8" s="34" t="str">
        <f>IF('３年以下申込書'!C10="","",'３年以下申込書'!C10)</f>
        <v/>
      </c>
      <c r="I8" s="34" t="str">
        <f>IF('３年以下申込書'!E10="","",'３年以下申込書'!E10)</f>
        <v/>
      </c>
      <c r="L8" cm="1">
        <f t="array" ref="L8">+_xlfn.UNIQUE(D8)</f>
        <v>0</v>
      </c>
      <c r="M8" t="str" cm="1">
        <f t="array" ref="M8">+_xlfn.UNIQUE(E8)</f>
        <v>男</v>
      </c>
      <c r="N8" t="str" cm="1">
        <f t="array" ref="N8">+_xlfn.UNIQUE(F8)</f>
        <v/>
      </c>
      <c r="O8" t="str" cm="1">
        <f t="array" ref="O8">+_xlfn.UNIQUE(G8)</f>
        <v/>
      </c>
      <c r="P8" cm="1">
        <f t="array" ref="P8">+_xlfn.UNIQUE(H8)</f>
        <v>0</v>
      </c>
    </row>
    <row r="9" spans="1:16" x14ac:dyDescent="0.2">
      <c r="A9" t="str">
        <f>IF('３年以下申込書'!B11="","","３年生以下男子")</f>
        <v/>
      </c>
      <c r="B9">
        <v>8</v>
      </c>
      <c r="C9">
        <f>集計表!$B$2</f>
        <v>0</v>
      </c>
      <c r="D9">
        <f>集計表!$B$3</f>
        <v>0</v>
      </c>
      <c r="E9" s="33" t="str">
        <f>+'３年以下申込書'!F11</f>
        <v>男</v>
      </c>
      <c r="F9" s="34" t="str">
        <f>IF('３年以下申込書'!B11="","",'３年以下申込書'!B11)</f>
        <v/>
      </c>
      <c r="G9" s="34" t="str">
        <f>IF('３年以下申込書'!C11="","",'３年以下申込書'!C11)</f>
        <v/>
      </c>
      <c r="I9" s="34" t="str">
        <f>IF('３年以下申込書'!E11="","",'３年以下申込書'!E11)</f>
        <v/>
      </c>
      <c r="L9" cm="1">
        <f t="array" ref="L9">+_xlfn.UNIQUE(D9)</f>
        <v>0</v>
      </c>
      <c r="M9" t="str" cm="1">
        <f t="array" ref="M9">+_xlfn.UNIQUE(E9)</f>
        <v>男</v>
      </c>
      <c r="N9" t="str" cm="1">
        <f t="array" ref="N9">+_xlfn.UNIQUE(F9)</f>
        <v/>
      </c>
      <c r="O9" t="str" cm="1">
        <f t="array" ref="O9">+_xlfn.UNIQUE(G9)</f>
        <v/>
      </c>
      <c r="P9" cm="1">
        <f t="array" ref="P9">+_xlfn.UNIQUE(H9)</f>
        <v>0</v>
      </c>
    </row>
    <row r="10" spans="1:16" x14ac:dyDescent="0.2">
      <c r="A10" t="str">
        <f>IF('３年以下申込書'!B14="","","３年生以下女子")</f>
        <v/>
      </c>
      <c r="B10">
        <v>1</v>
      </c>
      <c r="C10">
        <f>集計表!$B$2</f>
        <v>0</v>
      </c>
      <c r="D10">
        <f>集計表!$B$3</f>
        <v>0</v>
      </c>
      <c r="E10" s="33" t="str">
        <f>+'３年以下申込書'!F14</f>
        <v>女</v>
      </c>
      <c r="F10" s="34" t="str">
        <f>IF('３年以下申込書'!B14="","",'３年以下申込書'!B14)</f>
        <v/>
      </c>
      <c r="G10" s="34" t="str">
        <f>IF('３年以下申込書'!C14="","",'３年以下申込書'!C14)</f>
        <v/>
      </c>
      <c r="I10" s="34" t="str">
        <f>IF('３年以下申込書'!E14="","",'３年以下申込書'!E14)</f>
        <v/>
      </c>
      <c r="L10" cm="1">
        <f t="array" ref="L10">+_xlfn.UNIQUE(D10)</f>
        <v>0</v>
      </c>
      <c r="M10" t="str" cm="1">
        <f t="array" ref="M10">+_xlfn.UNIQUE(E10)</f>
        <v>女</v>
      </c>
      <c r="N10" t="str" cm="1">
        <f t="array" ref="N10">+_xlfn.UNIQUE(F10)</f>
        <v/>
      </c>
      <c r="O10" t="str" cm="1">
        <f t="array" ref="O10">+_xlfn.UNIQUE(G10)</f>
        <v/>
      </c>
      <c r="P10" cm="1">
        <f t="array" ref="P10">+_xlfn.UNIQUE(H10)</f>
        <v>0</v>
      </c>
    </row>
    <row r="11" spans="1:16" x14ac:dyDescent="0.2">
      <c r="A11" t="str">
        <f>IF('３年以下申込書'!B15="","","３年生以下女子")</f>
        <v/>
      </c>
      <c r="B11">
        <v>2</v>
      </c>
      <c r="C11">
        <f>集計表!$B$2</f>
        <v>0</v>
      </c>
      <c r="D11">
        <f>集計表!$B$3</f>
        <v>0</v>
      </c>
      <c r="E11" s="33" t="str">
        <f>+'３年以下申込書'!F15</f>
        <v>女</v>
      </c>
      <c r="F11" s="34" t="str">
        <f>IF('３年以下申込書'!B15="","",'３年以下申込書'!B15)</f>
        <v/>
      </c>
      <c r="G11" s="34" t="str">
        <f>IF('３年以下申込書'!C15="","",'３年以下申込書'!C15)</f>
        <v/>
      </c>
      <c r="I11" s="34" t="str">
        <f>IF('３年以下申込書'!E15="","",'３年以下申込書'!E15)</f>
        <v/>
      </c>
      <c r="L11" cm="1">
        <f t="array" ref="L11">+_xlfn.UNIQUE(D11)</f>
        <v>0</v>
      </c>
      <c r="M11" t="str" cm="1">
        <f t="array" ref="M11">+_xlfn.UNIQUE(E11)</f>
        <v>女</v>
      </c>
      <c r="N11" t="str" cm="1">
        <f t="array" ref="N11">+_xlfn.UNIQUE(F11)</f>
        <v/>
      </c>
      <c r="O11" t="str" cm="1">
        <f t="array" ref="O11">+_xlfn.UNIQUE(G11)</f>
        <v/>
      </c>
      <c r="P11" cm="1">
        <f t="array" ref="P11">+_xlfn.UNIQUE(H11)</f>
        <v>0</v>
      </c>
    </row>
    <row r="12" spans="1:16" x14ac:dyDescent="0.2">
      <c r="A12" t="str">
        <f>IF('３年以下申込書'!B16="","","３年生以下女子")</f>
        <v/>
      </c>
      <c r="B12">
        <v>3</v>
      </c>
      <c r="C12">
        <f>集計表!$B$2</f>
        <v>0</v>
      </c>
      <c r="D12">
        <f>集計表!$B$3</f>
        <v>0</v>
      </c>
      <c r="E12" s="33" t="str">
        <f>+'３年以下申込書'!F16</f>
        <v>女</v>
      </c>
      <c r="F12" s="34" t="str">
        <f>IF('３年以下申込書'!B16="","",'３年以下申込書'!B16)</f>
        <v/>
      </c>
      <c r="G12" s="34" t="str">
        <f>IF('３年以下申込書'!C16="","",'３年以下申込書'!C16)</f>
        <v/>
      </c>
      <c r="I12" s="34" t="str">
        <f>IF('３年以下申込書'!E16="","",'３年以下申込書'!E16)</f>
        <v/>
      </c>
      <c r="L12" cm="1">
        <f t="array" ref="L12">+_xlfn.UNIQUE(D12)</f>
        <v>0</v>
      </c>
      <c r="M12" t="str" cm="1">
        <f t="array" ref="M12">+_xlfn.UNIQUE(E12)</f>
        <v>女</v>
      </c>
      <c r="N12" t="str" cm="1">
        <f t="array" ref="N12">+_xlfn.UNIQUE(F12)</f>
        <v/>
      </c>
      <c r="O12" t="str" cm="1">
        <f t="array" ref="O12">+_xlfn.UNIQUE(G12)</f>
        <v/>
      </c>
      <c r="P12" cm="1">
        <f t="array" ref="P12">+_xlfn.UNIQUE(H12)</f>
        <v>0</v>
      </c>
    </row>
    <row r="13" spans="1:16" x14ac:dyDescent="0.2">
      <c r="A13" t="str">
        <f>IF('３年以下申込書'!B17="","","３年生以下女子")</f>
        <v/>
      </c>
      <c r="B13">
        <v>4</v>
      </c>
      <c r="C13">
        <f>集計表!$B$2</f>
        <v>0</v>
      </c>
      <c r="D13">
        <f>集計表!$B$3</f>
        <v>0</v>
      </c>
      <c r="E13" s="33" t="str">
        <f>+'３年以下申込書'!F17</f>
        <v>女</v>
      </c>
      <c r="F13" s="34" t="str">
        <f>IF('３年以下申込書'!B17="","",'３年以下申込書'!B17)</f>
        <v/>
      </c>
      <c r="G13" s="34" t="str">
        <f>IF('３年以下申込書'!C17="","",'３年以下申込書'!C17)</f>
        <v/>
      </c>
      <c r="I13" s="34" t="str">
        <f>IF('３年以下申込書'!E17="","",'３年以下申込書'!E17)</f>
        <v/>
      </c>
      <c r="L13" cm="1">
        <f t="array" ref="L13">+_xlfn.UNIQUE(D13)</f>
        <v>0</v>
      </c>
      <c r="M13" t="str" cm="1">
        <f t="array" ref="M13">+_xlfn.UNIQUE(E13)</f>
        <v>女</v>
      </c>
      <c r="N13" t="str" cm="1">
        <f t="array" ref="N13">+_xlfn.UNIQUE(F13)</f>
        <v/>
      </c>
      <c r="O13" t="str" cm="1">
        <f t="array" ref="O13">+_xlfn.UNIQUE(G13)</f>
        <v/>
      </c>
      <c r="P13" cm="1">
        <f t="array" ref="P13">+_xlfn.UNIQUE(H13)</f>
        <v>0</v>
      </c>
    </row>
    <row r="14" spans="1:16" x14ac:dyDescent="0.2">
      <c r="A14" t="str">
        <f>IF('３年以下申込書'!B18="","","３年生以下女子")</f>
        <v/>
      </c>
      <c r="B14">
        <v>5</v>
      </c>
      <c r="C14">
        <f>集計表!$B$2</f>
        <v>0</v>
      </c>
      <c r="D14">
        <f>集計表!$B$3</f>
        <v>0</v>
      </c>
      <c r="E14" s="33" t="str">
        <f>+'３年以下申込書'!F18</f>
        <v>女</v>
      </c>
      <c r="F14" s="34" t="str">
        <f>IF('３年以下申込書'!B18="","",'３年以下申込書'!B18)</f>
        <v/>
      </c>
      <c r="G14" s="34" t="str">
        <f>IF('３年以下申込書'!C18="","",'３年以下申込書'!C18)</f>
        <v/>
      </c>
      <c r="I14" s="34" t="str">
        <f>IF('３年以下申込書'!E18="","",'３年以下申込書'!E18)</f>
        <v/>
      </c>
      <c r="L14" cm="1">
        <f t="array" ref="L14">+_xlfn.UNIQUE(D14)</f>
        <v>0</v>
      </c>
      <c r="M14" t="str" cm="1">
        <f t="array" ref="M14">+_xlfn.UNIQUE(E14)</f>
        <v>女</v>
      </c>
      <c r="N14" t="str" cm="1">
        <f t="array" ref="N14">+_xlfn.UNIQUE(F14)</f>
        <v/>
      </c>
      <c r="O14" t="str" cm="1">
        <f t="array" ref="O14">+_xlfn.UNIQUE(G14)</f>
        <v/>
      </c>
      <c r="P14" cm="1">
        <f t="array" ref="P14">+_xlfn.UNIQUE(H14)</f>
        <v>0</v>
      </c>
    </row>
    <row r="15" spans="1:16" x14ac:dyDescent="0.2">
      <c r="A15" t="str">
        <f>IF('３年以下申込書'!B19="","","３年生以下女子")</f>
        <v/>
      </c>
      <c r="B15">
        <v>6</v>
      </c>
      <c r="C15">
        <f>集計表!$B$2</f>
        <v>0</v>
      </c>
      <c r="D15">
        <f>集計表!$B$3</f>
        <v>0</v>
      </c>
      <c r="E15" s="33" t="str">
        <f>+'３年以下申込書'!F19</f>
        <v>女</v>
      </c>
      <c r="F15" s="34" t="str">
        <f>IF('３年以下申込書'!B19="","",'３年以下申込書'!B19)</f>
        <v/>
      </c>
      <c r="G15" s="34" t="str">
        <f>IF('３年以下申込書'!C19="","",'３年以下申込書'!C19)</f>
        <v/>
      </c>
      <c r="I15" s="34" t="str">
        <f>IF('３年以下申込書'!E19="","",'３年以下申込書'!E19)</f>
        <v/>
      </c>
      <c r="L15" cm="1">
        <f t="array" ref="L15">+_xlfn.UNIQUE(D15)</f>
        <v>0</v>
      </c>
      <c r="M15" t="str" cm="1">
        <f t="array" ref="M15">+_xlfn.UNIQUE(E15)</f>
        <v>女</v>
      </c>
      <c r="N15" t="str" cm="1">
        <f t="array" ref="N15">+_xlfn.UNIQUE(F15)</f>
        <v/>
      </c>
      <c r="O15" t="str" cm="1">
        <f t="array" ref="O15">+_xlfn.UNIQUE(G15)</f>
        <v/>
      </c>
      <c r="P15" cm="1">
        <f t="array" ref="P15">+_xlfn.UNIQUE(H15)</f>
        <v>0</v>
      </c>
    </row>
    <row r="16" spans="1:16" x14ac:dyDescent="0.2">
      <c r="A16" t="str">
        <f>IF('３年以下申込書'!B20="","","３年生以下女子")</f>
        <v/>
      </c>
      <c r="B16">
        <v>7</v>
      </c>
      <c r="C16">
        <f>集計表!$B$2</f>
        <v>0</v>
      </c>
      <c r="D16">
        <f>集計表!$B$3</f>
        <v>0</v>
      </c>
      <c r="E16" s="33" t="str">
        <f>+'３年以下申込書'!F20</f>
        <v>女</v>
      </c>
      <c r="F16" s="34" t="str">
        <f>IF('３年以下申込書'!B20="","",'３年以下申込書'!B20)</f>
        <v/>
      </c>
      <c r="G16" s="34" t="str">
        <f>IF('３年以下申込書'!C20="","",'３年以下申込書'!C20)</f>
        <v/>
      </c>
      <c r="I16" s="34" t="str">
        <f>IF('３年以下申込書'!E20="","",'３年以下申込書'!E20)</f>
        <v/>
      </c>
      <c r="L16" cm="1">
        <f t="array" ref="L16">+_xlfn.UNIQUE(D16)</f>
        <v>0</v>
      </c>
      <c r="M16" t="str" cm="1">
        <f t="array" ref="M16">+_xlfn.UNIQUE(E16)</f>
        <v>女</v>
      </c>
      <c r="N16" t="str" cm="1">
        <f t="array" ref="N16">+_xlfn.UNIQUE(F16)</f>
        <v/>
      </c>
      <c r="O16" t="str" cm="1">
        <f t="array" ref="O16">+_xlfn.UNIQUE(G16)</f>
        <v/>
      </c>
      <c r="P16" cm="1">
        <f t="array" ref="P16">+_xlfn.UNIQUE(H16)</f>
        <v>0</v>
      </c>
    </row>
    <row r="17" spans="1:16" x14ac:dyDescent="0.2">
      <c r="A17" t="str">
        <f>IF('３年以下申込書'!B21="","","３年生以下女子")</f>
        <v/>
      </c>
      <c r="B17">
        <v>8</v>
      </c>
      <c r="C17">
        <f>集計表!$B$2</f>
        <v>0</v>
      </c>
      <c r="D17">
        <f>集計表!$B$3</f>
        <v>0</v>
      </c>
      <c r="E17" s="33" t="str">
        <f>+'３年以下申込書'!F21</f>
        <v>女</v>
      </c>
      <c r="F17" s="34" t="str">
        <f>IF('３年以下申込書'!B21="","",'３年以下申込書'!B21)</f>
        <v/>
      </c>
      <c r="G17" s="34" t="str">
        <f>IF('３年以下申込書'!C21="","",'３年以下申込書'!C21)</f>
        <v/>
      </c>
      <c r="I17" s="34" t="str">
        <f>IF('３年以下申込書'!E21="","",'３年以下申込書'!E21)</f>
        <v/>
      </c>
      <c r="L17" cm="1">
        <f t="array" ref="L17">+_xlfn.UNIQUE(D17)</f>
        <v>0</v>
      </c>
      <c r="M17" t="str" cm="1">
        <f t="array" ref="M17">+_xlfn.UNIQUE(E17)</f>
        <v>女</v>
      </c>
      <c r="N17" t="str" cm="1">
        <f t="array" ref="N17">+_xlfn.UNIQUE(F17)</f>
        <v/>
      </c>
      <c r="O17" t="str" cm="1">
        <f t="array" ref="O17">+_xlfn.UNIQUE(G17)</f>
        <v/>
      </c>
      <c r="P17" cm="1">
        <f t="array" ref="P17">+_xlfn.UNIQUE(H17)</f>
        <v>0</v>
      </c>
    </row>
    <row r="18" spans="1:16" x14ac:dyDescent="0.2">
      <c r="A18" t="str">
        <f>IF('２年以下申込書'!B4="","","２年生以下男子")</f>
        <v/>
      </c>
      <c r="B18">
        <v>1</v>
      </c>
      <c r="C18">
        <f>集計表!$B$2</f>
        <v>0</v>
      </c>
      <c r="D18">
        <f>集計表!$B$3</f>
        <v>0</v>
      </c>
      <c r="E18" s="33" t="str">
        <f>+'２年以下申込書'!F4</f>
        <v>男</v>
      </c>
      <c r="F18" s="34" t="str">
        <f>IF('２年以下申込書'!B4="","",'２年以下申込書'!B4)</f>
        <v/>
      </c>
      <c r="G18" s="34" t="str">
        <f>IF('２年以下申込書'!C4="","",'２年以下申込書'!C4)</f>
        <v/>
      </c>
      <c r="I18" s="34" t="str">
        <f>IF('２年以下申込書'!E4="","",'２年以下申込書'!E4)</f>
        <v/>
      </c>
      <c r="L18" cm="1">
        <f t="array" ref="L18">+_xlfn.UNIQUE(D18)</f>
        <v>0</v>
      </c>
      <c r="M18" t="str" cm="1">
        <f t="array" ref="M18">+_xlfn.UNIQUE(E18)</f>
        <v>男</v>
      </c>
      <c r="N18" t="str" cm="1">
        <f t="array" ref="N18">+_xlfn.UNIQUE(F18)</f>
        <v/>
      </c>
      <c r="O18" t="str" cm="1">
        <f t="array" ref="O18">+_xlfn.UNIQUE(G18)</f>
        <v/>
      </c>
      <c r="P18" cm="1">
        <f t="array" ref="P18">+_xlfn.UNIQUE(H18)</f>
        <v>0</v>
      </c>
    </row>
    <row r="19" spans="1:16" x14ac:dyDescent="0.2">
      <c r="A19" t="str">
        <f>IF('２年以下申込書'!B5="","","２年生以下男子")</f>
        <v/>
      </c>
      <c r="B19">
        <v>2</v>
      </c>
      <c r="C19">
        <f>集計表!$B$2</f>
        <v>0</v>
      </c>
      <c r="D19">
        <f>集計表!$B$3</f>
        <v>0</v>
      </c>
      <c r="E19" s="33" t="str">
        <f>+'２年以下申込書'!F5</f>
        <v>男</v>
      </c>
      <c r="F19" s="34" t="str">
        <f>IF('２年以下申込書'!B5="","",'２年以下申込書'!B5)</f>
        <v/>
      </c>
      <c r="G19" s="34" t="str">
        <f>IF('２年以下申込書'!C5="","",'２年以下申込書'!C5)</f>
        <v/>
      </c>
      <c r="I19" s="34" t="str">
        <f>IF('２年以下申込書'!E5="","",'２年以下申込書'!E5)</f>
        <v/>
      </c>
      <c r="L19" cm="1">
        <f t="array" ref="L19">+_xlfn.UNIQUE(D19)</f>
        <v>0</v>
      </c>
      <c r="M19" t="str" cm="1">
        <f t="array" ref="M19">+_xlfn.UNIQUE(E19)</f>
        <v>男</v>
      </c>
      <c r="N19" t="str" cm="1">
        <f t="array" ref="N19">+_xlfn.UNIQUE(F19)</f>
        <v/>
      </c>
      <c r="O19" t="str" cm="1">
        <f t="array" ref="O19">+_xlfn.UNIQUE(G19)</f>
        <v/>
      </c>
      <c r="P19" cm="1">
        <f t="array" ref="P19">+_xlfn.UNIQUE(H19)</f>
        <v>0</v>
      </c>
    </row>
    <row r="20" spans="1:16" x14ac:dyDescent="0.2">
      <c r="A20" t="str">
        <f>IF('２年以下申込書'!B6="","","２年生以下男子")</f>
        <v/>
      </c>
      <c r="B20">
        <v>3</v>
      </c>
      <c r="C20">
        <f>集計表!$B$2</f>
        <v>0</v>
      </c>
      <c r="D20">
        <f>集計表!$B$3</f>
        <v>0</v>
      </c>
      <c r="E20" s="33" t="str">
        <f>+'２年以下申込書'!F6</f>
        <v>男</v>
      </c>
      <c r="F20" s="34" t="str">
        <f>IF('２年以下申込書'!B6="","",'２年以下申込書'!B6)</f>
        <v/>
      </c>
      <c r="G20" s="34" t="str">
        <f>IF('２年以下申込書'!C6="","",'２年以下申込書'!C6)</f>
        <v/>
      </c>
      <c r="I20" s="34" t="str">
        <f>IF('２年以下申込書'!E6="","",'２年以下申込書'!E6)</f>
        <v/>
      </c>
      <c r="L20" cm="1">
        <f t="array" ref="L20">+_xlfn.UNIQUE(D20)</f>
        <v>0</v>
      </c>
      <c r="M20" t="str" cm="1">
        <f t="array" ref="M20">+_xlfn.UNIQUE(E20)</f>
        <v>男</v>
      </c>
      <c r="N20" t="str" cm="1">
        <f t="array" ref="N20">+_xlfn.UNIQUE(F20)</f>
        <v/>
      </c>
      <c r="O20" t="str" cm="1">
        <f t="array" ref="O20">+_xlfn.UNIQUE(G20)</f>
        <v/>
      </c>
      <c r="P20" cm="1">
        <f t="array" ref="P20">+_xlfn.UNIQUE(H20)</f>
        <v>0</v>
      </c>
    </row>
    <row r="21" spans="1:16" x14ac:dyDescent="0.2">
      <c r="A21" t="str">
        <f>IF('２年以下申込書'!B7="","","２年生以下男子")</f>
        <v/>
      </c>
      <c r="B21">
        <v>4</v>
      </c>
      <c r="C21">
        <f>集計表!$B$2</f>
        <v>0</v>
      </c>
      <c r="D21">
        <f>集計表!$B$3</f>
        <v>0</v>
      </c>
      <c r="E21" s="33" t="str">
        <f>+'２年以下申込書'!F7</f>
        <v>男</v>
      </c>
      <c r="F21" s="34" t="str">
        <f>IF('２年以下申込書'!B7="","",'２年以下申込書'!B7)</f>
        <v/>
      </c>
      <c r="G21" s="34" t="str">
        <f>IF('２年以下申込書'!C7="","",'２年以下申込書'!C7)</f>
        <v/>
      </c>
      <c r="I21" s="34" t="str">
        <f>IF('２年以下申込書'!E7="","",'２年以下申込書'!E7)</f>
        <v/>
      </c>
      <c r="L21" cm="1">
        <f t="array" ref="L21">+_xlfn.UNIQUE(D21)</f>
        <v>0</v>
      </c>
      <c r="M21" t="str" cm="1">
        <f t="array" ref="M21">+_xlfn.UNIQUE(E21)</f>
        <v>男</v>
      </c>
      <c r="N21" t="str" cm="1">
        <f t="array" ref="N21">+_xlfn.UNIQUE(F21)</f>
        <v/>
      </c>
      <c r="O21" t="str" cm="1">
        <f t="array" ref="O21">+_xlfn.UNIQUE(G21)</f>
        <v/>
      </c>
      <c r="P21" cm="1">
        <f t="array" ref="P21">+_xlfn.UNIQUE(H21)</f>
        <v>0</v>
      </c>
    </row>
    <row r="22" spans="1:16" x14ac:dyDescent="0.2">
      <c r="A22" t="str">
        <f>IF('２年以下申込書'!B8="","","２年生以下男子")</f>
        <v/>
      </c>
      <c r="B22">
        <v>5</v>
      </c>
      <c r="C22">
        <f>集計表!$B$2</f>
        <v>0</v>
      </c>
      <c r="D22">
        <f>集計表!$B$3</f>
        <v>0</v>
      </c>
      <c r="E22" s="33" t="str">
        <f>+'２年以下申込書'!F8</f>
        <v>男</v>
      </c>
      <c r="F22" s="34" t="str">
        <f>IF('２年以下申込書'!B8="","",'２年以下申込書'!B8)</f>
        <v/>
      </c>
      <c r="G22" s="34" t="str">
        <f>IF('２年以下申込書'!C8="","",'２年以下申込書'!C8)</f>
        <v/>
      </c>
      <c r="I22" s="34" t="str">
        <f>IF('２年以下申込書'!E8="","",'２年以下申込書'!E8)</f>
        <v/>
      </c>
      <c r="L22" cm="1">
        <f t="array" ref="L22">+_xlfn.UNIQUE(D22)</f>
        <v>0</v>
      </c>
      <c r="M22" t="str" cm="1">
        <f t="array" ref="M22">+_xlfn.UNIQUE(E22)</f>
        <v>男</v>
      </c>
      <c r="N22" t="str" cm="1">
        <f t="array" ref="N22">+_xlfn.UNIQUE(F22)</f>
        <v/>
      </c>
      <c r="O22" t="str" cm="1">
        <f t="array" ref="O22">+_xlfn.UNIQUE(G22)</f>
        <v/>
      </c>
      <c r="P22" cm="1">
        <f t="array" ref="P22">+_xlfn.UNIQUE(H22)</f>
        <v>0</v>
      </c>
    </row>
    <row r="23" spans="1:16" x14ac:dyDescent="0.2">
      <c r="A23" t="str">
        <f>IF('２年以下申込書'!B9="","","２年生以下男子")</f>
        <v/>
      </c>
      <c r="B23">
        <v>6</v>
      </c>
      <c r="C23">
        <f>集計表!$B$2</f>
        <v>0</v>
      </c>
      <c r="D23">
        <f>集計表!$B$3</f>
        <v>0</v>
      </c>
      <c r="E23" s="33" t="str">
        <f>+'２年以下申込書'!F9</f>
        <v>男</v>
      </c>
      <c r="F23" s="34" t="str">
        <f>IF('２年以下申込書'!B9="","",'２年以下申込書'!B9)</f>
        <v/>
      </c>
      <c r="G23" s="34" t="str">
        <f>IF('２年以下申込書'!C9="","",'２年以下申込書'!C9)</f>
        <v/>
      </c>
      <c r="I23" s="34" t="str">
        <f>IF('２年以下申込書'!E9="","",'２年以下申込書'!E9)</f>
        <v/>
      </c>
      <c r="L23" cm="1">
        <f t="array" ref="L23">+_xlfn.UNIQUE(D23)</f>
        <v>0</v>
      </c>
      <c r="M23" t="str" cm="1">
        <f t="array" ref="M23">+_xlfn.UNIQUE(E23)</f>
        <v>男</v>
      </c>
      <c r="N23" t="str" cm="1">
        <f t="array" ref="N23">+_xlfn.UNIQUE(F23)</f>
        <v/>
      </c>
      <c r="O23" t="str" cm="1">
        <f t="array" ref="O23">+_xlfn.UNIQUE(G23)</f>
        <v/>
      </c>
      <c r="P23" cm="1">
        <f t="array" ref="P23">+_xlfn.UNIQUE(H23)</f>
        <v>0</v>
      </c>
    </row>
    <row r="24" spans="1:16" x14ac:dyDescent="0.2">
      <c r="A24" t="str">
        <f>IF('２年以下申込書'!B10="","","２年生以下男子")</f>
        <v/>
      </c>
      <c r="B24">
        <v>7</v>
      </c>
      <c r="C24">
        <f>集計表!$B$2</f>
        <v>0</v>
      </c>
      <c r="D24">
        <f>集計表!$B$3</f>
        <v>0</v>
      </c>
      <c r="E24" s="33" t="str">
        <f>+'２年以下申込書'!F10</f>
        <v>男</v>
      </c>
      <c r="F24" s="34" t="str">
        <f>IF('２年以下申込書'!B10="","",'２年以下申込書'!B10)</f>
        <v/>
      </c>
      <c r="G24" s="34" t="str">
        <f>IF('２年以下申込書'!C10="","",'２年以下申込書'!C10)</f>
        <v/>
      </c>
      <c r="I24" s="34" t="str">
        <f>IF('２年以下申込書'!E10="","",'２年以下申込書'!E10)</f>
        <v/>
      </c>
      <c r="L24" cm="1">
        <f t="array" ref="L24">+_xlfn.UNIQUE(D24)</f>
        <v>0</v>
      </c>
      <c r="M24" t="str" cm="1">
        <f t="array" ref="M24">+_xlfn.UNIQUE(E24)</f>
        <v>男</v>
      </c>
      <c r="N24" t="str" cm="1">
        <f t="array" ref="N24">+_xlfn.UNIQUE(F24)</f>
        <v/>
      </c>
      <c r="O24" t="str" cm="1">
        <f t="array" ref="O24">+_xlfn.UNIQUE(G24)</f>
        <v/>
      </c>
      <c r="P24" cm="1">
        <f t="array" ref="P24">+_xlfn.UNIQUE(H24)</f>
        <v>0</v>
      </c>
    </row>
    <row r="25" spans="1:16" x14ac:dyDescent="0.2">
      <c r="A25" t="str">
        <f>IF('２年以下申込書'!B11="","","２年生以下男子")</f>
        <v/>
      </c>
      <c r="B25">
        <v>8</v>
      </c>
      <c r="C25">
        <f>集計表!$B$2</f>
        <v>0</v>
      </c>
      <c r="D25">
        <f>集計表!$B$3</f>
        <v>0</v>
      </c>
      <c r="E25" s="33" t="str">
        <f>+'２年以下申込書'!F11</f>
        <v>男</v>
      </c>
      <c r="F25" s="34" t="str">
        <f>IF('２年以下申込書'!B11="","",'２年以下申込書'!B11)</f>
        <v/>
      </c>
      <c r="G25" s="34" t="str">
        <f>IF('２年以下申込書'!C11="","",'２年以下申込書'!C11)</f>
        <v/>
      </c>
      <c r="I25" s="34" t="str">
        <f>IF('２年以下申込書'!E11="","",'２年以下申込書'!E11)</f>
        <v/>
      </c>
      <c r="L25" cm="1">
        <f t="array" ref="L25">+_xlfn.UNIQUE(D25)</f>
        <v>0</v>
      </c>
      <c r="M25" t="str" cm="1">
        <f t="array" ref="M25">+_xlfn.UNIQUE(E25)</f>
        <v>男</v>
      </c>
      <c r="N25" t="str" cm="1">
        <f t="array" ref="N25">+_xlfn.UNIQUE(F25)</f>
        <v/>
      </c>
      <c r="O25" t="str" cm="1">
        <f t="array" ref="O25">+_xlfn.UNIQUE(G25)</f>
        <v/>
      </c>
      <c r="P25" cm="1">
        <f t="array" ref="P25">+_xlfn.UNIQUE(H25)</f>
        <v>0</v>
      </c>
    </row>
    <row r="26" spans="1:16" x14ac:dyDescent="0.2">
      <c r="A26" t="str">
        <f>IF('２年以下申込書'!B14="","","２年生以下女子")</f>
        <v/>
      </c>
      <c r="B26">
        <v>1</v>
      </c>
      <c r="C26">
        <f>集計表!$B$2</f>
        <v>0</v>
      </c>
      <c r="D26">
        <f>集計表!$B$3</f>
        <v>0</v>
      </c>
      <c r="E26" s="33" t="str">
        <f>+'２年以下申込書'!F14</f>
        <v>女</v>
      </c>
      <c r="F26" s="34" t="str">
        <f>IF('２年以下申込書'!B14="","",'２年以下申込書'!B14)</f>
        <v/>
      </c>
      <c r="G26" s="34" t="str">
        <f>IF('２年以下申込書'!C14="","",'２年以下申込書'!C14)</f>
        <v/>
      </c>
      <c r="I26" s="34" t="str">
        <f>IF('２年以下申込書'!E14="","",'２年以下申込書'!E14)</f>
        <v/>
      </c>
      <c r="L26" cm="1">
        <f t="array" ref="L26">+_xlfn.UNIQUE(D26)</f>
        <v>0</v>
      </c>
      <c r="M26" t="str" cm="1">
        <f t="array" ref="M26">+_xlfn.UNIQUE(E26)</f>
        <v>女</v>
      </c>
      <c r="N26" t="str" cm="1">
        <f t="array" ref="N26">+_xlfn.UNIQUE(F26)</f>
        <v/>
      </c>
      <c r="O26" t="str" cm="1">
        <f t="array" ref="O26">+_xlfn.UNIQUE(G26)</f>
        <v/>
      </c>
      <c r="P26" cm="1">
        <f t="array" ref="P26">+_xlfn.UNIQUE(H26)</f>
        <v>0</v>
      </c>
    </row>
    <row r="27" spans="1:16" x14ac:dyDescent="0.2">
      <c r="A27" t="str">
        <f>IF('２年以下申込書'!B15="","","２年生以下女子")</f>
        <v/>
      </c>
      <c r="B27">
        <v>2</v>
      </c>
      <c r="C27">
        <f>集計表!$B$2</f>
        <v>0</v>
      </c>
      <c r="D27">
        <f>集計表!$B$3</f>
        <v>0</v>
      </c>
      <c r="E27" s="33" t="str">
        <f>+'２年以下申込書'!F15</f>
        <v>女</v>
      </c>
      <c r="F27" s="34" t="str">
        <f>IF('２年以下申込書'!B15="","",'２年以下申込書'!B15)</f>
        <v/>
      </c>
      <c r="G27" s="34" t="str">
        <f>IF('２年以下申込書'!C15="","",'２年以下申込書'!C15)</f>
        <v/>
      </c>
      <c r="I27" s="34" t="str">
        <f>IF('２年以下申込書'!E15="","",'２年以下申込書'!E15)</f>
        <v/>
      </c>
      <c r="L27" cm="1">
        <f t="array" ref="L27">+_xlfn.UNIQUE(D27)</f>
        <v>0</v>
      </c>
      <c r="M27" t="str" cm="1">
        <f t="array" ref="M27">+_xlfn.UNIQUE(E27)</f>
        <v>女</v>
      </c>
      <c r="N27" t="str" cm="1">
        <f t="array" ref="N27">+_xlfn.UNIQUE(F27)</f>
        <v/>
      </c>
      <c r="O27" t="str" cm="1">
        <f t="array" ref="O27">+_xlfn.UNIQUE(G27)</f>
        <v/>
      </c>
      <c r="P27" cm="1">
        <f t="array" ref="P27">+_xlfn.UNIQUE(H27)</f>
        <v>0</v>
      </c>
    </row>
    <row r="28" spans="1:16" x14ac:dyDescent="0.2">
      <c r="A28" t="str">
        <f>IF('２年以下申込書'!B16="","","２年生以下女子")</f>
        <v/>
      </c>
      <c r="B28">
        <v>3</v>
      </c>
      <c r="C28">
        <f>集計表!$B$2</f>
        <v>0</v>
      </c>
      <c r="D28">
        <f>集計表!$B$3</f>
        <v>0</v>
      </c>
      <c r="E28" s="33" t="str">
        <f>+'２年以下申込書'!F16</f>
        <v>女</v>
      </c>
      <c r="F28" s="34" t="str">
        <f>IF('２年以下申込書'!B16="","",'２年以下申込書'!B16)</f>
        <v/>
      </c>
      <c r="G28" s="34" t="str">
        <f>IF('２年以下申込書'!C16="","",'２年以下申込書'!C16)</f>
        <v/>
      </c>
      <c r="I28" s="34" t="str">
        <f>IF('２年以下申込書'!E16="","",'２年以下申込書'!E16)</f>
        <v/>
      </c>
      <c r="L28" cm="1">
        <f t="array" ref="L28">+_xlfn.UNIQUE(D28)</f>
        <v>0</v>
      </c>
      <c r="M28" t="str" cm="1">
        <f t="array" ref="M28">+_xlfn.UNIQUE(E28)</f>
        <v>女</v>
      </c>
      <c r="N28" t="str" cm="1">
        <f t="array" ref="N28">+_xlfn.UNIQUE(F28)</f>
        <v/>
      </c>
      <c r="O28" t="str" cm="1">
        <f t="array" ref="O28">+_xlfn.UNIQUE(G28)</f>
        <v/>
      </c>
      <c r="P28" cm="1">
        <f t="array" ref="P28">+_xlfn.UNIQUE(H28)</f>
        <v>0</v>
      </c>
    </row>
    <row r="29" spans="1:16" x14ac:dyDescent="0.2">
      <c r="A29" t="str">
        <f>IF('２年以下申込書'!B17="","","２年生以下女子")</f>
        <v/>
      </c>
      <c r="B29">
        <v>4</v>
      </c>
      <c r="C29">
        <f>集計表!$B$2</f>
        <v>0</v>
      </c>
      <c r="D29">
        <f>集計表!$B$3</f>
        <v>0</v>
      </c>
      <c r="E29" s="33" t="str">
        <f>+'２年以下申込書'!F17</f>
        <v>女</v>
      </c>
      <c r="F29" s="34" t="str">
        <f>IF('２年以下申込書'!B17="","",'２年以下申込書'!B17)</f>
        <v/>
      </c>
      <c r="G29" s="34" t="str">
        <f>IF('２年以下申込書'!C17="","",'２年以下申込書'!C17)</f>
        <v/>
      </c>
      <c r="I29" s="34" t="str">
        <f>IF('２年以下申込書'!E17="","",'２年以下申込書'!E17)</f>
        <v/>
      </c>
      <c r="L29" cm="1">
        <f t="array" ref="L29">+_xlfn.UNIQUE(D29)</f>
        <v>0</v>
      </c>
      <c r="M29" t="str" cm="1">
        <f t="array" ref="M29">+_xlfn.UNIQUE(E29)</f>
        <v>女</v>
      </c>
      <c r="N29" t="str" cm="1">
        <f t="array" ref="N29">+_xlfn.UNIQUE(F29)</f>
        <v/>
      </c>
      <c r="O29" t="str" cm="1">
        <f t="array" ref="O29">+_xlfn.UNIQUE(G29)</f>
        <v/>
      </c>
      <c r="P29" cm="1">
        <f t="array" ref="P29">+_xlfn.UNIQUE(H29)</f>
        <v>0</v>
      </c>
    </row>
    <row r="30" spans="1:16" x14ac:dyDescent="0.2">
      <c r="A30" t="str">
        <f>IF('２年以下申込書'!B18="","","２年生以下女子")</f>
        <v/>
      </c>
      <c r="B30">
        <v>5</v>
      </c>
      <c r="C30">
        <f>集計表!$B$2</f>
        <v>0</v>
      </c>
      <c r="D30">
        <f>集計表!$B$3</f>
        <v>0</v>
      </c>
      <c r="E30" s="33" t="str">
        <f>+'２年以下申込書'!F18</f>
        <v>女</v>
      </c>
      <c r="F30" s="34" t="str">
        <f>IF('２年以下申込書'!B18="","",'２年以下申込書'!B18)</f>
        <v/>
      </c>
      <c r="G30" s="34" t="str">
        <f>IF('２年以下申込書'!C18="","",'２年以下申込書'!C18)</f>
        <v/>
      </c>
      <c r="I30" s="34" t="str">
        <f>IF('２年以下申込書'!E18="","",'２年以下申込書'!E18)</f>
        <v/>
      </c>
      <c r="L30" cm="1">
        <f t="array" ref="L30">+_xlfn.UNIQUE(D30)</f>
        <v>0</v>
      </c>
      <c r="M30" t="str" cm="1">
        <f t="array" ref="M30">+_xlfn.UNIQUE(E30)</f>
        <v>女</v>
      </c>
      <c r="N30" t="str" cm="1">
        <f t="array" ref="N30">+_xlfn.UNIQUE(F30)</f>
        <v/>
      </c>
      <c r="O30" t="str" cm="1">
        <f t="array" ref="O30">+_xlfn.UNIQUE(G30)</f>
        <v/>
      </c>
      <c r="P30" cm="1">
        <f t="array" ref="P30">+_xlfn.UNIQUE(H30)</f>
        <v>0</v>
      </c>
    </row>
    <row r="31" spans="1:16" x14ac:dyDescent="0.2">
      <c r="A31" t="str">
        <f>IF('２年以下申込書'!B19="","","２年生以下女子")</f>
        <v/>
      </c>
      <c r="B31">
        <v>6</v>
      </c>
      <c r="C31">
        <f>集計表!$B$2</f>
        <v>0</v>
      </c>
      <c r="D31">
        <f>集計表!$B$3</f>
        <v>0</v>
      </c>
      <c r="E31" s="33" t="str">
        <f>+'２年以下申込書'!F19</f>
        <v>女</v>
      </c>
      <c r="F31" s="34" t="str">
        <f>IF('２年以下申込書'!B19="","",'２年以下申込書'!B19)</f>
        <v/>
      </c>
      <c r="G31" s="34" t="str">
        <f>IF('２年以下申込書'!C19="","",'２年以下申込書'!C19)</f>
        <v/>
      </c>
      <c r="I31" s="34" t="str">
        <f>IF('２年以下申込書'!E19="","",'２年以下申込書'!E19)</f>
        <v/>
      </c>
      <c r="L31" cm="1">
        <f t="array" ref="L31">+_xlfn.UNIQUE(D31)</f>
        <v>0</v>
      </c>
      <c r="M31" t="str" cm="1">
        <f t="array" ref="M31">+_xlfn.UNIQUE(E31)</f>
        <v>女</v>
      </c>
      <c r="N31" t="str" cm="1">
        <f t="array" ref="N31">+_xlfn.UNIQUE(F31)</f>
        <v/>
      </c>
      <c r="O31" t="str" cm="1">
        <f t="array" ref="O31">+_xlfn.UNIQUE(G31)</f>
        <v/>
      </c>
      <c r="P31" cm="1">
        <f t="array" ref="P31">+_xlfn.UNIQUE(H31)</f>
        <v>0</v>
      </c>
    </row>
    <row r="32" spans="1:16" x14ac:dyDescent="0.2">
      <c r="A32" t="str">
        <f>IF('２年以下申込書'!B20="","","２年生以下女子")</f>
        <v/>
      </c>
      <c r="B32">
        <v>7</v>
      </c>
      <c r="C32">
        <f>集計表!$B$2</f>
        <v>0</v>
      </c>
      <c r="D32">
        <f>集計表!$B$3</f>
        <v>0</v>
      </c>
      <c r="E32" s="33" t="str">
        <f>+'２年以下申込書'!F20</f>
        <v>女</v>
      </c>
      <c r="F32" s="34" t="str">
        <f>IF('２年以下申込書'!B20="","",'２年以下申込書'!B20)</f>
        <v/>
      </c>
      <c r="G32" s="34" t="str">
        <f>IF('２年以下申込書'!C20="","",'２年以下申込書'!C20)</f>
        <v/>
      </c>
      <c r="I32" s="34" t="str">
        <f>IF('２年以下申込書'!E20="","",'２年以下申込書'!E20)</f>
        <v/>
      </c>
      <c r="L32" cm="1">
        <f t="array" ref="L32">+_xlfn.UNIQUE(D32)</f>
        <v>0</v>
      </c>
      <c r="M32" t="str" cm="1">
        <f t="array" ref="M32">+_xlfn.UNIQUE(E32)</f>
        <v>女</v>
      </c>
      <c r="N32" t="str" cm="1">
        <f t="array" ref="N32">+_xlfn.UNIQUE(F32)</f>
        <v/>
      </c>
      <c r="O32" t="str" cm="1">
        <f t="array" ref="O32">+_xlfn.UNIQUE(G32)</f>
        <v/>
      </c>
      <c r="P32" cm="1">
        <f t="array" ref="P32">+_xlfn.UNIQUE(H32)</f>
        <v>0</v>
      </c>
    </row>
    <row r="33" spans="1:16" x14ac:dyDescent="0.2">
      <c r="A33" t="str">
        <f>IF('２年以下申込書'!B21="","","２年生以下女子")</f>
        <v/>
      </c>
      <c r="B33">
        <v>8</v>
      </c>
      <c r="C33">
        <f>集計表!$B$2</f>
        <v>0</v>
      </c>
      <c r="D33">
        <f>集計表!$B$3</f>
        <v>0</v>
      </c>
      <c r="E33" s="33" t="str">
        <f>+'２年以下申込書'!F21</f>
        <v>女</v>
      </c>
      <c r="F33" s="34" t="str">
        <f>IF('２年以下申込書'!B21="","",'２年以下申込書'!B21)</f>
        <v/>
      </c>
      <c r="G33" s="34" t="str">
        <f>IF('２年以下申込書'!C21="","",'２年以下申込書'!C21)</f>
        <v/>
      </c>
      <c r="I33" s="34" t="str">
        <f>IF('２年以下申込書'!E21="","",'２年以下申込書'!E21)</f>
        <v/>
      </c>
    </row>
    <row r="34" spans="1:16" x14ac:dyDescent="0.2">
      <c r="A34" t="str">
        <f>+IF('１年以下・未就学児申込書'!B4="","","１年生以下男子")</f>
        <v/>
      </c>
      <c r="B34">
        <v>1</v>
      </c>
      <c r="C34">
        <f>集計表!$B$2</f>
        <v>0</v>
      </c>
      <c r="D34">
        <f>集計表!$B$3</f>
        <v>0</v>
      </c>
      <c r="E34" s="33" t="str">
        <f>+'１年以下・未就学児申込書'!F4</f>
        <v>男</v>
      </c>
      <c r="F34" s="34" t="str">
        <f>IF('１年以下・未就学児申込書'!B4="","",'１年以下・未就学児申込書'!B4)</f>
        <v/>
      </c>
      <c r="G34" s="34" t="str">
        <f>IF('１年以下・未就学児申込書'!C4="","",'１年以下・未就学児申込書'!C4)</f>
        <v/>
      </c>
      <c r="I34" s="34" t="str">
        <f>IF('１年以下・未就学児申込書'!E4="","",'１年以下・未就学児申込書'!E4)</f>
        <v/>
      </c>
      <c r="L34" cm="1">
        <f t="array" ref="L34">+_xlfn.UNIQUE(D34)</f>
        <v>0</v>
      </c>
      <c r="M34" t="str" cm="1">
        <f t="array" ref="M34">+_xlfn.UNIQUE(E34)</f>
        <v>男</v>
      </c>
      <c r="N34" t="str" cm="1">
        <f t="array" ref="N34">+_xlfn.UNIQUE(F34)</f>
        <v/>
      </c>
      <c r="O34" t="str" cm="1">
        <f t="array" ref="O34">+_xlfn.UNIQUE(G34)</f>
        <v/>
      </c>
      <c r="P34" cm="1">
        <f t="array" ref="P34">+_xlfn.UNIQUE(H34)</f>
        <v>0</v>
      </c>
    </row>
    <row r="35" spans="1:16" x14ac:dyDescent="0.2">
      <c r="A35" t="str">
        <f>+IF('１年以下・未就学児申込書'!B5="","","１年生以下男子")</f>
        <v/>
      </c>
      <c r="B35">
        <v>2</v>
      </c>
      <c r="C35">
        <f>集計表!$B$2</f>
        <v>0</v>
      </c>
      <c r="D35">
        <f>集計表!$B$3</f>
        <v>0</v>
      </c>
      <c r="E35" s="33" t="str">
        <f>+'１年以下・未就学児申込書'!F5</f>
        <v>男</v>
      </c>
      <c r="F35" s="34" t="str">
        <f>IF('１年以下・未就学児申込書'!B5="","",'１年以下・未就学児申込書'!B5)</f>
        <v/>
      </c>
      <c r="G35" s="34" t="str">
        <f>IF('１年以下・未就学児申込書'!C5="","",'１年以下・未就学児申込書'!C5)</f>
        <v/>
      </c>
      <c r="I35" s="34" t="str">
        <f>IF('１年以下・未就学児申込書'!E5="","",'１年以下・未就学児申込書'!E5)</f>
        <v/>
      </c>
      <c r="L35" cm="1">
        <f t="array" ref="L35">+_xlfn.UNIQUE(D35)</f>
        <v>0</v>
      </c>
      <c r="M35" t="str" cm="1">
        <f t="array" ref="M35">+_xlfn.UNIQUE(E35)</f>
        <v>男</v>
      </c>
      <c r="N35" t="str" cm="1">
        <f t="array" ref="N35">+_xlfn.UNIQUE(F35)</f>
        <v/>
      </c>
      <c r="O35" t="str" cm="1">
        <f t="array" ref="O35">+_xlfn.UNIQUE(G35)</f>
        <v/>
      </c>
      <c r="P35" cm="1">
        <f t="array" ref="P35">+_xlfn.UNIQUE(H35)</f>
        <v>0</v>
      </c>
    </row>
    <row r="36" spans="1:16" x14ac:dyDescent="0.2">
      <c r="A36" t="str">
        <f>+IF('１年以下・未就学児申込書'!B6="","","１年生以下男子")</f>
        <v/>
      </c>
      <c r="B36">
        <v>3</v>
      </c>
      <c r="C36">
        <f>集計表!$B$2</f>
        <v>0</v>
      </c>
      <c r="D36">
        <f>集計表!$B$3</f>
        <v>0</v>
      </c>
      <c r="E36" s="33" t="str">
        <f>+'１年以下・未就学児申込書'!F6</f>
        <v>男</v>
      </c>
      <c r="F36" s="34" t="str">
        <f>IF('１年以下・未就学児申込書'!B6="","",'１年以下・未就学児申込書'!B6)</f>
        <v/>
      </c>
      <c r="G36" s="34" t="str">
        <f>IF('１年以下・未就学児申込書'!C6="","",'１年以下・未就学児申込書'!C6)</f>
        <v/>
      </c>
      <c r="I36" s="34" t="str">
        <f>IF('１年以下・未就学児申込書'!E6="","",'１年以下・未就学児申込書'!E6)</f>
        <v/>
      </c>
      <c r="L36" cm="1">
        <f t="array" ref="L36">+_xlfn.UNIQUE(D36)</f>
        <v>0</v>
      </c>
      <c r="M36" t="str" cm="1">
        <f t="array" ref="M36">+_xlfn.UNIQUE(E36)</f>
        <v>男</v>
      </c>
      <c r="N36" t="str" cm="1">
        <f t="array" ref="N36">+_xlfn.UNIQUE(F36)</f>
        <v/>
      </c>
      <c r="O36" t="str" cm="1">
        <f t="array" ref="O36">+_xlfn.UNIQUE(G36)</f>
        <v/>
      </c>
      <c r="P36" cm="1">
        <f t="array" ref="P36">+_xlfn.UNIQUE(H36)</f>
        <v>0</v>
      </c>
    </row>
    <row r="37" spans="1:16" x14ac:dyDescent="0.2">
      <c r="A37" t="str">
        <f>+IF('１年以下・未就学児申込書'!B7="","","１年生以下男子")</f>
        <v/>
      </c>
      <c r="B37">
        <v>4</v>
      </c>
      <c r="C37">
        <f>集計表!$B$2</f>
        <v>0</v>
      </c>
      <c r="D37">
        <f>集計表!$B$3</f>
        <v>0</v>
      </c>
      <c r="E37" s="33" t="str">
        <f>+'１年以下・未就学児申込書'!F7</f>
        <v>男</v>
      </c>
      <c r="F37" s="34" t="str">
        <f>IF('１年以下・未就学児申込書'!B7="","",'１年以下・未就学児申込書'!B7)</f>
        <v/>
      </c>
      <c r="G37" s="34" t="str">
        <f>IF('１年以下・未就学児申込書'!C7="","",'１年以下・未就学児申込書'!C7)</f>
        <v/>
      </c>
      <c r="I37" s="34" t="str">
        <f>IF('１年以下・未就学児申込書'!E7="","",'１年以下・未就学児申込書'!E7)</f>
        <v/>
      </c>
      <c r="L37" cm="1">
        <f t="array" ref="L37">+_xlfn.UNIQUE(D37)</f>
        <v>0</v>
      </c>
      <c r="M37" t="str" cm="1">
        <f t="array" ref="M37">+_xlfn.UNIQUE(E37)</f>
        <v>男</v>
      </c>
      <c r="N37" t="str" cm="1">
        <f t="array" ref="N37">+_xlfn.UNIQUE(F37)</f>
        <v/>
      </c>
      <c r="O37" t="str" cm="1">
        <f t="array" ref="O37">+_xlfn.UNIQUE(G37)</f>
        <v/>
      </c>
      <c r="P37" cm="1">
        <f t="array" ref="P37">+_xlfn.UNIQUE(H37)</f>
        <v>0</v>
      </c>
    </row>
    <row r="38" spans="1:16" x14ac:dyDescent="0.2">
      <c r="A38" t="str">
        <f>+IF('１年以下・未就学児申込書'!B8="","","１年生以下男子")</f>
        <v/>
      </c>
      <c r="B38">
        <v>5</v>
      </c>
      <c r="C38">
        <f>集計表!$B$2</f>
        <v>0</v>
      </c>
      <c r="D38">
        <f>集計表!$B$3</f>
        <v>0</v>
      </c>
      <c r="E38" s="33" t="str">
        <f>+'１年以下・未就学児申込書'!F8</f>
        <v>男</v>
      </c>
      <c r="F38" s="34" t="str">
        <f>IF('１年以下・未就学児申込書'!B8="","",'１年以下・未就学児申込書'!B8)</f>
        <v/>
      </c>
      <c r="G38" s="34" t="str">
        <f>IF('１年以下・未就学児申込書'!C8="","",'１年以下・未就学児申込書'!C8)</f>
        <v/>
      </c>
      <c r="I38" s="34" t="str">
        <f>IF('１年以下・未就学児申込書'!E8="","",'１年以下・未就学児申込書'!E8)</f>
        <v/>
      </c>
      <c r="L38" cm="1">
        <f t="array" ref="L38">+_xlfn.UNIQUE(D38)</f>
        <v>0</v>
      </c>
      <c r="M38" t="str" cm="1">
        <f t="array" ref="M38">+_xlfn.UNIQUE(E38)</f>
        <v>男</v>
      </c>
      <c r="N38" t="str" cm="1">
        <f t="array" ref="N38">+_xlfn.UNIQUE(F38)</f>
        <v/>
      </c>
      <c r="O38" t="str" cm="1">
        <f t="array" ref="O38">+_xlfn.UNIQUE(G38)</f>
        <v/>
      </c>
      <c r="P38" cm="1">
        <f t="array" ref="P38">+_xlfn.UNIQUE(H38)</f>
        <v>0</v>
      </c>
    </row>
    <row r="39" spans="1:16" x14ac:dyDescent="0.2">
      <c r="A39" t="str">
        <f>IF('１年以下・未就学児申込書'!B11="","","１年生以下女子")</f>
        <v/>
      </c>
      <c r="B39">
        <v>1</v>
      </c>
      <c r="C39">
        <f>集計表!$B$2</f>
        <v>0</v>
      </c>
      <c r="D39">
        <f>集計表!$B$3</f>
        <v>0</v>
      </c>
      <c r="E39" s="33" t="str">
        <f>+'１年以下・未就学児申込書'!F11</f>
        <v>女</v>
      </c>
      <c r="F39" s="34" t="str">
        <f>IF('１年以下・未就学児申込書'!B11="","",'１年以下・未就学児申込書'!B11)</f>
        <v/>
      </c>
      <c r="G39" s="34" t="str">
        <f>IF('１年以下・未就学児申込書'!C11="","",'１年以下・未就学児申込書'!C11)</f>
        <v/>
      </c>
      <c r="I39" s="34" t="str">
        <f>IF('１年以下・未就学児申込書'!E11="","",'１年以下・未就学児申込書'!E11)</f>
        <v/>
      </c>
      <c r="L39" cm="1">
        <f t="array" ref="L39">+_xlfn.UNIQUE(D39)</f>
        <v>0</v>
      </c>
      <c r="M39" t="str" cm="1">
        <f t="array" ref="M39">+_xlfn.UNIQUE(E39)</f>
        <v>女</v>
      </c>
      <c r="N39" t="str" cm="1">
        <f t="array" ref="N39">+_xlfn.UNIQUE(F39)</f>
        <v/>
      </c>
      <c r="O39" t="str" cm="1">
        <f t="array" ref="O39">+_xlfn.UNIQUE(G39)</f>
        <v/>
      </c>
      <c r="P39" cm="1">
        <f t="array" ref="P39">+_xlfn.UNIQUE(H39)</f>
        <v>0</v>
      </c>
    </row>
    <row r="40" spans="1:16" x14ac:dyDescent="0.2">
      <c r="A40" t="str">
        <f>IF('１年以下・未就学児申込書'!B12="","","１年生以下女子")</f>
        <v/>
      </c>
      <c r="B40">
        <v>2</v>
      </c>
      <c r="C40">
        <f>集計表!$B$2</f>
        <v>0</v>
      </c>
      <c r="D40">
        <f>集計表!$B$3</f>
        <v>0</v>
      </c>
      <c r="E40" s="33" t="str">
        <f>+'１年以下・未就学児申込書'!F12</f>
        <v>女</v>
      </c>
      <c r="F40" s="34" t="str">
        <f>IF('１年以下・未就学児申込書'!B12="","",'１年以下・未就学児申込書'!B12)</f>
        <v/>
      </c>
      <c r="G40" s="34" t="str">
        <f>IF('１年以下・未就学児申込書'!C12="","",'１年以下・未就学児申込書'!C12)</f>
        <v/>
      </c>
      <c r="I40" s="34" t="str">
        <f>IF('１年以下・未就学児申込書'!E12="","",'１年以下・未就学児申込書'!E12)</f>
        <v/>
      </c>
      <c r="L40" cm="1">
        <f t="array" ref="L40">+_xlfn.UNIQUE(D40)</f>
        <v>0</v>
      </c>
      <c r="M40" t="str" cm="1">
        <f t="array" ref="M40">+_xlfn.UNIQUE(E40)</f>
        <v>女</v>
      </c>
      <c r="N40" t="str" cm="1">
        <f t="array" ref="N40">+_xlfn.UNIQUE(F40)</f>
        <v/>
      </c>
      <c r="O40" t="str" cm="1">
        <f t="array" ref="O40">+_xlfn.UNIQUE(G40)</f>
        <v/>
      </c>
      <c r="P40" cm="1">
        <f t="array" ref="P40">+_xlfn.UNIQUE(H40)</f>
        <v>0</v>
      </c>
    </row>
    <row r="41" spans="1:16" x14ac:dyDescent="0.2">
      <c r="A41" t="str">
        <f>IF('１年以下・未就学児申込書'!B13="","","１年生以下女子")</f>
        <v/>
      </c>
      <c r="B41">
        <v>3</v>
      </c>
      <c r="C41">
        <f>集計表!$B$2</f>
        <v>0</v>
      </c>
      <c r="D41">
        <f>集計表!$B$3</f>
        <v>0</v>
      </c>
      <c r="E41" s="33" t="str">
        <f>+'１年以下・未就学児申込書'!F13</f>
        <v>女</v>
      </c>
      <c r="F41" s="34" t="str">
        <f>IF('１年以下・未就学児申込書'!B13="","",'１年以下・未就学児申込書'!B13)</f>
        <v/>
      </c>
      <c r="G41" s="34" t="str">
        <f>IF('１年以下・未就学児申込書'!C13="","",'１年以下・未就学児申込書'!C13)</f>
        <v/>
      </c>
      <c r="I41" s="34" t="str">
        <f>IF('１年以下・未就学児申込書'!E13="","",'１年以下・未就学児申込書'!E13)</f>
        <v/>
      </c>
      <c r="L41" cm="1">
        <f t="array" ref="L41">+_xlfn.UNIQUE(D41)</f>
        <v>0</v>
      </c>
      <c r="M41" t="str" cm="1">
        <f t="array" ref="M41">+_xlfn.UNIQUE(E41)</f>
        <v>女</v>
      </c>
      <c r="N41" t="str" cm="1">
        <f t="array" ref="N41">+_xlfn.UNIQUE(F41)</f>
        <v/>
      </c>
      <c r="O41" t="str" cm="1">
        <f t="array" ref="O41">+_xlfn.UNIQUE(G41)</f>
        <v/>
      </c>
      <c r="P41" cm="1">
        <f t="array" ref="P41">+_xlfn.UNIQUE(H41)</f>
        <v>0</v>
      </c>
    </row>
    <row r="42" spans="1:16" x14ac:dyDescent="0.2">
      <c r="A42" t="str">
        <f>IF('１年以下・未就学児申込書'!B14="","","１年生以下女子")</f>
        <v/>
      </c>
      <c r="B42">
        <v>4</v>
      </c>
      <c r="C42">
        <f>集計表!$B$2</f>
        <v>0</v>
      </c>
      <c r="D42">
        <f>集計表!$B$3</f>
        <v>0</v>
      </c>
      <c r="E42" s="33" t="str">
        <f>+'１年以下・未就学児申込書'!F14</f>
        <v>女</v>
      </c>
      <c r="F42" s="34" t="str">
        <f>IF('１年以下・未就学児申込書'!B14="","",'１年以下・未就学児申込書'!B14)</f>
        <v/>
      </c>
      <c r="G42" s="34" t="str">
        <f>IF('１年以下・未就学児申込書'!C14="","",'１年以下・未就学児申込書'!C14)</f>
        <v/>
      </c>
      <c r="I42" s="34" t="str">
        <f>IF('１年以下・未就学児申込書'!E14="","",'１年以下・未就学児申込書'!E14)</f>
        <v/>
      </c>
      <c r="L42" cm="1">
        <f t="array" ref="L42">+_xlfn.UNIQUE(D42)</f>
        <v>0</v>
      </c>
      <c r="M42" t="str" cm="1">
        <f t="array" ref="M42">+_xlfn.UNIQUE(E42)</f>
        <v>女</v>
      </c>
      <c r="N42" t="str" cm="1">
        <f t="array" ref="N42">+_xlfn.UNIQUE(F42)</f>
        <v/>
      </c>
      <c r="O42" t="str" cm="1">
        <f t="array" ref="O42">+_xlfn.UNIQUE(G42)</f>
        <v/>
      </c>
      <c r="P42" cm="1">
        <f t="array" ref="P42">+_xlfn.UNIQUE(H42)</f>
        <v>0</v>
      </c>
    </row>
    <row r="43" spans="1:16" x14ac:dyDescent="0.2">
      <c r="A43" t="str">
        <f>IF('１年以下・未就学児申込書'!B15="","","１年生以下女子")</f>
        <v/>
      </c>
      <c r="B43">
        <v>5</v>
      </c>
      <c r="C43">
        <f>集計表!$B$2</f>
        <v>0</v>
      </c>
      <c r="D43">
        <f>集計表!$B$3</f>
        <v>0</v>
      </c>
      <c r="E43" s="33" t="str">
        <f>+'１年以下・未就学児申込書'!F15</f>
        <v>女</v>
      </c>
      <c r="F43" s="34" t="str">
        <f>IF('１年以下・未就学児申込書'!B15="","",'１年以下・未就学児申込書'!B15)</f>
        <v/>
      </c>
      <c r="G43" s="34" t="str">
        <f>IF('１年以下・未就学児申込書'!C15="","",'１年以下・未就学児申込書'!C15)</f>
        <v/>
      </c>
      <c r="I43" s="34" t="str">
        <f>IF('１年以下・未就学児申込書'!E15="","",'１年以下・未就学児申込書'!E15)</f>
        <v/>
      </c>
      <c r="L43" cm="1">
        <f t="array" ref="L43">+_xlfn.UNIQUE(D43)</f>
        <v>0</v>
      </c>
      <c r="M43" t="str" cm="1">
        <f t="array" ref="M43">+_xlfn.UNIQUE(E43)</f>
        <v>女</v>
      </c>
      <c r="N43" t="str" cm="1">
        <f t="array" ref="N43">+_xlfn.UNIQUE(F43)</f>
        <v/>
      </c>
      <c r="O43" t="str" cm="1">
        <f t="array" ref="O43">+_xlfn.UNIQUE(G43)</f>
        <v/>
      </c>
      <c r="P43" cm="1">
        <f t="array" ref="P43">+_xlfn.UNIQUE(H43)</f>
        <v>0</v>
      </c>
    </row>
    <row r="44" spans="1:16" x14ac:dyDescent="0.2">
      <c r="A44" t="str">
        <f>IF('１年以下・未就学児申込書'!B18="","","未就学児")</f>
        <v/>
      </c>
      <c r="B44">
        <v>1</v>
      </c>
      <c r="C44">
        <f>集計表!$B$2</f>
        <v>0</v>
      </c>
      <c r="D44">
        <f>集計表!$B$3</f>
        <v>0</v>
      </c>
      <c r="E44" s="33">
        <f>+'１年以下・未就学児申込書'!F18</f>
        <v>0</v>
      </c>
      <c r="F44" s="34" t="str">
        <f>IF('１年以下・未就学児申込書'!B18="","",'１年以下・未就学児申込書'!B18)</f>
        <v/>
      </c>
      <c r="G44" s="34" t="str">
        <f>IF('１年以下・未就学児申込書'!C18="","",'１年以下・未就学児申込書'!C18)</f>
        <v/>
      </c>
      <c r="I44" s="34" t="str">
        <f>IF('１年以下・未就学児申込書'!E18="","",'１年以下・未就学児申込書'!E18)</f>
        <v/>
      </c>
      <c r="L44" cm="1">
        <f t="array" ref="L44">+_xlfn.UNIQUE(D44)</f>
        <v>0</v>
      </c>
      <c r="M44" cm="1">
        <f t="array" ref="M44">+_xlfn.UNIQUE(E44)</f>
        <v>0</v>
      </c>
      <c r="N44" t="str" cm="1">
        <f t="array" ref="N44">+_xlfn.UNIQUE(F44)</f>
        <v/>
      </c>
      <c r="O44" t="str" cm="1">
        <f t="array" ref="O44">+_xlfn.UNIQUE(G44)</f>
        <v/>
      </c>
      <c r="P44" cm="1">
        <f t="array" ref="P44">+_xlfn.UNIQUE(H44)</f>
        <v>0</v>
      </c>
    </row>
    <row r="45" spans="1:16" x14ac:dyDescent="0.2">
      <c r="A45" t="str">
        <f>IF('１年以下・未就学児申込書'!B19="","","未就学児")</f>
        <v/>
      </c>
      <c r="B45">
        <v>2</v>
      </c>
      <c r="C45">
        <f>集計表!$B$2</f>
        <v>0</v>
      </c>
      <c r="D45">
        <f>集計表!$B$3</f>
        <v>0</v>
      </c>
      <c r="E45" s="33">
        <f>+'１年以下・未就学児申込書'!F19</f>
        <v>0</v>
      </c>
      <c r="F45" s="34" t="str">
        <f>IF('１年以下・未就学児申込書'!B19="","",'１年以下・未就学児申込書'!B19)</f>
        <v/>
      </c>
      <c r="G45" s="34" t="str">
        <f>IF('１年以下・未就学児申込書'!C19="","",'１年以下・未就学児申込書'!C19)</f>
        <v/>
      </c>
      <c r="I45" s="34" t="str">
        <f>IF('１年以下・未就学児申込書'!E19="","",'１年以下・未就学児申込書'!E19)</f>
        <v/>
      </c>
      <c r="L45" cm="1">
        <f t="array" ref="L45">+_xlfn.UNIQUE(D45)</f>
        <v>0</v>
      </c>
      <c r="M45" cm="1">
        <f t="array" ref="M45">+_xlfn.UNIQUE(E45)</f>
        <v>0</v>
      </c>
      <c r="N45" t="str" cm="1">
        <f t="array" ref="N45">+_xlfn.UNIQUE(F45)</f>
        <v/>
      </c>
      <c r="O45" t="str" cm="1">
        <f t="array" ref="O45">+_xlfn.UNIQUE(G45)</f>
        <v/>
      </c>
      <c r="P45" cm="1">
        <f t="array" ref="P45">+_xlfn.UNIQUE(H45)</f>
        <v>0</v>
      </c>
    </row>
    <row r="46" spans="1:16" x14ac:dyDescent="0.2">
      <c r="A46" t="str">
        <f>IF('１年以下・未就学児申込書'!B20="","","未就学児")</f>
        <v/>
      </c>
      <c r="B46">
        <v>3</v>
      </c>
      <c r="C46">
        <f>集計表!$B$2</f>
        <v>0</v>
      </c>
      <c r="D46">
        <f>集計表!$B$3</f>
        <v>0</v>
      </c>
      <c r="E46" s="33">
        <f>+'１年以下・未就学児申込書'!F20</f>
        <v>0</v>
      </c>
      <c r="F46" s="34" t="str">
        <f>IF('１年以下・未就学児申込書'!B20="","",'１年以下・未就学児申込書'!B20)</f>
        <v/>
      </c>
      <c r="G46" s="34" t="str">
        <f>IF('１年以下・未就学児申込書'!C20="","",'１年以下・未就学児申込書'!C20)</f>
        <v/>
      </c>
      <c r="I46" s="34" t="str">
        <f>IF('１年以下・未就学児申込書'!E20="","",'１年以下・未就学児申込書'!E20)</f>
        <v/>
      </c>
      <c r="L46" cm="1">
        <f t="array" ref="L46">+_xlfn.UNIQUE(D46)</f>
        <v>0</v>
      </c>
      <c r="M46" cm="1">
        <f t="array" ref="M46">+_xlfn.UNIQUE(E46)</f>
        <v>0</v>
      </c>
      <c r="N46" t="str" cm="1">
        <f t="array" ref="N46">+_xlfn.UNIQUE(F46)</f>
        <v/>
      </c>
      <c r="O46" t="str" cm="1">
        <f t="array" ref="O46">+_xlfn.UNIQUE(G46)</f>
        <v/>
      </c>
      <c r="P46" cm="1">
        <f t="array" ref="P46">+_xlfn.UNIQUE(H46)</f>
        <v>0</v>
      </c>
    </row>
    <row r="47" spans="1:16" x14ac:dyDescent="0.2">
      <c r="A47" t="str">
        <f>IF('１年以下・未就学児申込書'!B21="","","未就学児")</f>
        <v/>
      </c>
      <c r="B47">
        <v>4</v>
      </c>
      <c r="C47">
        <f>集計表!$B$2</f>
        <v>0</v>
      </c>
      <c r="D47">
        <f>集計表!$B$3</f>
        <v>0</v>
      </c>
      <c r="E47" s="33">
        <f>+'１年以下・未就学児申込書'!F21</f>
        <v>0</v>
      </c>
      <c r="F47" s="34" t="str">
        <f>IF('１年以下・未就学児申込書'!B21="","",'１年以下・未就学児申込書'!B21)</f>
        <v/>
      </c>
      <c r="G47" s="34" t="str">
        <f>IF('１年以下・未就学児申込書'!C21="","",'１年以下・未就学児申込書'!C21)</f>
        <v/>
      </c>
      <c r="I47" s="34" t="str">
        <f>IF('１年以下・未就学児申込書'!E21="","",'１年以下・未就学児申込書'!E21)</f>
        <v/>
      </c>
      <c r="L47" cm="1">
        <f t="array" ref="L47">+_xlfn.UNIQUE(D47)</f>
        <v>0</v>
      </c>
      <c r="M47" cm="1">
        <f t="array" ref="M47">+_xlfn.UNIQUE(E47)</f>
        <v>0</v>
      </c>
      <c r="N47" t="str" cm="1">
        <f t="array" ref="N47">+_xlfn.UNIQUE(F47)</f>
        <v/>
      </c>
      <c r="O47" t="str" cm="1">
        <f t="array" ref="O47">+_xlfn.UNIQUE(G47)</f>
        <v/>
      </c>
      <c r="P47" cm="1">
        <f t="array" ref="P47">+_xlfn.UNIQUE(H47)</f>
        <v>0</v>
      </c>
    </row>
    <row r="48" spans="1:16" x14ac:dyDescent="0.2">
      <c r="A48" t="str">
        <f>IF('１年以下・未就学児申込書'!B22="","","未就学児")</f>
        <v/>
      </c>
      <c r="B48">
        <v>5</v>
      </c>
      <c r="C48">
        <f>集計表!$B$2</f>
        <v>0</v>
      </c>
      <c r="D48">
        <f>集計表!$B$3</f>
        <v>0</v>
      </c>
      <c r="E48" s="33">
        <f>+'１年以下・未就学児申込書'!F22</f>
        <v>0</v>
      </c>
      <c r="F48" s="34" t="str">
        <f>IF('１年以下・未就学児申込書'!B22="","",'１年以下・未就学児申込書'!B22)</f>
        <v/>
      </c>
      <c r="G48" s="34" t="str">
        <f>IF('１年以下・未就学児申込書'!C22="","",'１年以下・未就学児申込書'!C22)</f>
        <v/>
      </c>
      <c r="I48" s="34" t="str">
        <f>IF('１年以下・未就学児申込書'!E22="","",'１年以下・未就学児申込書'!E22)</f>
        <v/>
      </c>
      <c r="L48" cm="1">
        <f t="array" ref="L48">+_xlfn.UNIQUE(D48)</f>
        <v>0</v>
      </c>
      <c r="M48" cm="1">
        <f t="array" ref="M48">+_xlfn.UNIQUE(E48)</f>
        <v>0</v>
      </c>
      <c r="N48" t="str" cm="1">
        <f t="array" ref="N48">+_xlfn.UNIQUE(F48)</f>
        <v/>
      </c>
      <c r="O48" t="str" cm="1">
        <f t="array" ref="O48">+_xlfn.UNIQUE(G48)</f>
        <v/>
      </c>
      <c r="P48" cm="1">
        <f t="array" ref="P48">+_xlfn.UNIQUE(H48)</f>
        <v>0</v>
      </c>
    </row>
    <row r="51" spans="5:7" x14ac:dyDescent="0.2">
      <c r="E51" s="33"/>
      <c r="F51" s="34"/>
      <c r="G51" s="34"/>
    </row>
    <row r="52" spans="5:7" x14ac:dyDescent="0.2">
      <c r="E52" s="33"/>
      <c r="F52" s="34"/>
      <c r="G52" s="34"/>
    </row>
    <row r="53" spans="5:7" x14ac:dyDescent="0.2">
      <c r="E53" s="33"/>
      <c r="F53" s="34"/>
      <c r="G53" s="34"/>
    </row>
    <row r="54" spans="5:7" x14ac:dyDescent="0.2">
      <c r="E54" s="33"/>
      <c r="F54" s="34"/>
      <c r="G54" s="34"/>
    </row>
    <row r="55" spans="5:7" x14ac:dyDescent="0.2">
      <c r="E55" s="33"/>
      <c r="F55" s="34"/>
      <c r="G55" s="34"/>
    </row>
    <row r="56" spans="5:7" x14ac:dyDescent="0.2">
      <c r="E56" s="33"/>
      <c r="F56" s="34"/>
      <c r="G56" s="34"/>
    </row>
    <row r="57" spans="5:7" x14ac:dyDescent="0.2">
      <c r="E57" s="33"/>
      <c r="F57" s="34"/>
      <c r="G57" s="34"/>
    </row>
  </sheetData>
  <phoneticPr fontId="19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集計表</vt:lpstr>
      <vt:lpstr>３年以下申込書</vt:lpstr>
      <vt:lpstr>２年以下申込書</vt:lpstr>
      <vt:lpstr>１年以下・未就学児申込書</vt:lpstr>
      <vt:lpstr>リスト</vt:lpstr>
      <vt:lpstr>'１年以下・未就学児申込書'!Print_Area</vt:lpstr>
      <vt:lpstr>'２年以下申込書'!Print_Area</vt:lpstr>
      <vt:lpstr>'３年以下申込書'!Print_Area</vt:lpstr>
      <vt:lpstr>集計表!Print_Area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MORII YASUYUKI</dc:creator>
  <cp:lastModifiedBy>林大輔</cp:lastModifiedBy>
  <cp:lastPrinted>2021-12-14T07:23:25Z</cp:lastPrinted>
  <dcterms:created xsi:type="dcterms:W3CDTF">2012-06-16T12:48:25Z</dcterms:created>
  <dcterms:modified xsi:type="dcterms:W3CDTF">2021-12-30T05:00:23Z</dcterms:modified>
</cp:coreProperties>
</file>