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社会人クラブ連盟\県内大会\2019後期リーグ\"/>
    </mc:Choice>
  </mc:AlternateContent>
  <xr:revisionPtr revIDLastSave="0" documentId="13_ncr:1_{31BE3993-BE0E-445B-9D14-09A0A38F6E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72回結果" sheetId="5" r:id="rId1"/>
    <sheet name="第72回結果（計算用）" sheetId="3" state="hidden" r:id="rId2"/>
    <sheet name="data" sheetId="4" state="hidden" r:id="rId3"/>
  </sheets>
  <definedNames>
    <definedName name="_xlnm.Print_Area" localSheetId="0">第72回結果!$A$1:$F$28</definedName>
    <definedName name="_xlnm.Print_Area" localSheetId="1">'第72回結果（計算用）'!$A$1:$F$28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3" l="1"/>
  <c r="G23" i="3"/>
  <c r="H22" i="3"/>
  <c r="G22" i="3"/>
  <c r="H21" i="3"/>
  <c r="G21" i="3"/>
  <c r="H20" i="3"/>
  <c r="G20" i="3"/>
  <c r="B28" i="3" l="1"/>
  <c r="A28" i="3"/>
  <c r="B27" i="3"/>
  <c r="A27" i="3"/>
  <c r="B26" i="3"/>
  <c r="A26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</calcChain>
</file>

<file path=xl/sharedStrings.xml><?xml version="1.0" encoding="utf-8"?>
<sst xmlns="http://schemas.openxmlformats.org/spreadsheetml/2006/main" count="243" uniqueCount="117">
  <si>
    <t>三重県営サンアリーナ</t>
  </si>
  <si>
    <t>男子の部</t>
  </si>
  <si>
    <t>美里クラブ</t>
  </si>
  <si>
    <t>Rings</t>
  </si>
  <si>
    <t>ＦＯＸクラブ</t>
  </si>
  <si>
    <t>女子の部</t>
  </si>
  <si>
    <t>4部</t>
  </si>
  <si>
    <t>参加チーム</t>
  </si>
  <si>
    <t>参加者数</t>
  </si>
  <si>
    <t>（男子）</t>
  </si>
  <si>
    <t>（女子）</t>
  </si>
  <si>
    <t>三重県社会人クラブバドミントン連盟</t>
  </si>
  <si>
    <t>（合計）</t>
  </si>
  <si>
    <t>1部</t>
  </si>
  <si>
    <t>2部</t>
  </si>
  <si>
    <t>5部C</t>
  </si>
  <si>
    <t>5部C</t>
    <phoneticPr fontId="2"/>
  </si>
  <si>
    <t>5部D</t>
  </si>
  <si>
    <t>5部D</t>
    <phoneticPr fontId="2"/>
  </si>
  <si>
    <t>1部</t>
    <phoneticPr fontId="2"/>
  </si>
  <si>
    <t>2部</t>
    <phoneticPr fontId="2"/>
  </si>
  <si>
    <t>3部</t>
  </si>
  <si>
    <t>3部</t>
    <phoneticPr fontId="2"/>
  </si>
  <si>
    <t>4部</t>
    <phoneticPr fontId="2"/>
  </si>
  <si>
    <t>1位</t>
    <phoneticPr fontId="2"/>
  </si>
  <si>
    <t>2位</t>
    <phoneticPr fontId="2"/>
  </si>
  <si>
    <t>3位</t>
    <phoneticPr fontId="2"/>
  </si>
  <si>
    <t>4位</t>
    <phoneticPr fontId="2"/>
  </si>
  <si>
    <t xml:space="preserve">1部 </t>
    <rPh sb="1" eb="2">
      <t>ブ</t>
    </rPh>
    <phoneticPr fontId="2"/>
  </si>
  <si>
    <t xml:space="preserve">2部 </t>
    <rPh sb="1" eb="2">
      <t>ブ</t>
    </rPh>
    <phoneticPr fontId="2"/>
  </si>
  <si>
    <t>第72回社会人クラブ対抗バドミントン選手権大会　後期リーグ戦結果</t>
    <phoneticPr fontId="2"/>
  </si>
  <si>
    <t>3部A</t>
    <rPh sb="1" eb="2">
      <t>ブ</t>
    </rPh>
    <phoneticPr fontId="2"/>
  </si>
  <si>
    <t>3部B</t>
    <rPh sb="1" eb="2">
      <t>ブ</t>
    </rPh>
    <phoneticPr fontId="2"/>
  </si>
  <si>
    <t>4部A</t>
    <rPh sb="1" eb="2">
      <t>ブ</t>
    </rPh>
    <phoneticPr fontId="2"/>
  </si>
  <si>
    <t>4部B</t>
    <rPh sb="1" eb="2">
      <t>ブ</t>
    </rPh>
    <phoneticPr fontId="2"/>
  </si>
  <si>
    <t>4部C</t>
    <rPh sb="1" eb="2">
      <t>ブ</t>
    </rPh>
    <phoneticPr fontId="2"/>
  </si>
  <si>
    <t>4部D</t>
    <phoneticPr fontId="2"/>
  </si>
  <si>
    <t>5部A</t>
    <phoneticPr fontId="2"/>
  </si>
  <si>
    <t>5部B</t>
    <phoneticPr fontId="2"/>
  </si>
  <si>
    <t>4部D</t>
  </si>
  <si>
    <t>5部A</t>
  </si>
  <si>
    <t>5部B</t>
  </si>
  <si>
    <t>合計</t>
  </si>
  <si>
    <t>男子</t>
  </si>
  <si>
    <t>3部A</t>
  </si>
  <si>
    <t>ウイングス B</t>
  </si>
  <si>
    <t>東員クラブ A</t>
  </si>
  <si>
    <t>向日葵 B</t>
  </si>
  <si>
    <t>ＦＵＫＵＲＯ</t>
  </si>
  <si>
    <t>3部B</t>
  </si>
  <si>
    <t>東員クラブ B</t>
  </si>
  <si>
    <t>川越クラブ A</t>
  </si>
  <si>
    <t>Pena　Branca A</t>
  </si>
  <si>
    <t>泊山クラブ B</t>
  </si>
  <si>
    <t>4部A</t>
  </si>
  <si>
    <t>4部B</t>
  </si>
  <si>
    <t>4部C</t>
  </si>
  <si>
    <t>川越クラブ B</t>
  </si>
  <si>
    <t>狸　組</t>
  </si>
  <si>
    <t>桑名世友愛好会 B</t>
  </si>
  <si>
    <t>ガチョウ倶楽部 B</t>
  </si>
  <si>
    <t>泊山クラブ C</t>
  </si>
  <si>
    <t>Pena　Branca C</t>
  </si>
  <si>
    <t>シャトル戦隊バドレンジャー B</t>
  </si>
  <si>
    <t>Re；MiiiX</t>
  </si>
  <si>
    <t>moritore</t>
  </si>
  <si>
    <t>ウイングス D</t>
  </si>
  <si>
    <t>名人会 B</t>
  </si>
  <si>
    <t>女子</t>
  </si>
  <si>
    <t>AGO　SHUTTLE B</t>
  </si>
  <si>
    <t>ウイングス A</t>
  </si>
  <si>
    <t>小俣クラブ B</t>
  </si>
  <si>
    <t>向日葵 A</t>
  </si>
  <si>
    <t>美翔団</t>
  </si>
  <si>
    <t>有田B.C A</t>
  </si>
  <si>
    <t>泊山クラブ A</t>
  </si>
  <si>
    <t>伊勢しごうクラブ A</t>
  </si>
  <si>
    <t>小俣クラブ A</t>
  </si>
  <si>
    <t>シャトル戦隊バドレンジャー A</t>
  </si>
  <si>
    <t>白鳳会</t>
  </si>
  <si>
    <t>AGO　SHUTTLE</t>
  </si>
  <si>
    <t>ガチョウ倶楽部 A</t>
  </si>
  <si>
    <t>ウイングス C</t>
  </si>
  <si>
    <t>有田B.C B</t>
  </si>
  <si>
    <t>トライアンフ A</t>
  </si>
  <si>
    <t>伊勢しごうクラブ B</t>
  </si>
  <si>
    <t>松阪ﾊﾞﾄﾞﾐﾝﾄﾝｸﾗﾌﾞ A</t>
  </si>
  <si>
    <t>桑名世友愛好会 A</t>
  </si>
  <si>
    <t>トライアンフ B</t>
  </si>
  <si>
    <t>ＴＥＡＭ伊賀</t>
  </si>
  <si>
    <t>有田B.C C</t>
  </si>
  <si>
    <t>名人会 A</t>
  </si>
  <si>
    <t>勢和B.C</t>
  </si>
  <si>
    <t>シンフォニア B</t>
  </si>
  <si>
    <t>小俣クラブ</t>
  </si>
  <si>
    <t>有田B.C</t>
  </si>
  <si>
    <t>向日葵</t>
  </si>
  <si>
    <t>松阪ﾊﾞﾄﾞﾐﾝﾄﾝｸﾗﾌﾞ</t>
  </si>
  <si>
    <t>ＡＺ’</t>
  </si>
  <si>
    <t>SFBC　</t>
  </si>
  <si>
    <t>AGO　SHUTTLE A</t>
  </si>
  <si>
    <t>Pena　Branca　　</t>
  </si>
  <si>
    <t>トライアンフ</t>
  </si>
  <si>
    <t>バドレンジャーB</t>
  </si>
  <si>
    <t>5位</t>
    <phoneticPr fontId="2"/>
  </si>
  <si>
    <t>6位</t>
    <phoneticPr fontId="2"/>
  </si>
  <si>
    <t/>
  </si>
  <si>
    <t>トライアンフ</t>
    <phoneticPr fontId="2"/>
  </si>
  <si>
    <t>川越クラブ A</t>
    <phoneticPr fontId="2"/>
  </si>
  <si>
    <t>川越クラブ B</t>
    <phoneticPr fontId="2"/>
  </si>
  <si>
    <t>オープン参加</t>
    <rPh sb="4" eb="6">
      <t>サンカ</t>
    </rPh>
    <phoneticPr fontId="2"/>
  </si>
  <si>
    <t>ガチョウ倶楽部 B</t>
    <phoneticPr fontId="2"/>
  </si>
  <si>
    <t>桑名世友愛好会 B</t>
    <phoneticPr fontId="2"/>
  </si>
  <si>
    <t>狸　組</t>
    <phoneticPr fontId="2"/>
  </si>
  <si>
    <t>川越クラブ B</t>
    <phoneticPr fontId="2"/>
  </si>
  <si>
    <t>（女子）（オープン参加　4部2チーム）</t>
    <rPh sb="9" eb="11">
      <t>サンカ</t>
    </rPh>
    <rPh sb="13" eb="14">
      <t>ブ</t>
    </rPh>
    <phoneticPr fontId="2"/>
  </si>
  <si>
    <t>第72回三重県社会人クラブ対抗バドミントン選手権大会　後期リーグ戦結果</t>
    <rPh sb="4" eb="7">
      <t>ミエケン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</si>
</sst>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43586]ggge&quot;年&quot;m&quot;月&quot;d&quot;日&quot;;[&lt;43831]&quot;令和元年&quot;m&quot;月&quot;d&quot;日&quot;;ggge&quot;年&quot;m&quot;月&quot;d&quot;日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1" applyFont="1" applyFill="1" applyAlignment="1"/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/>
    <xf numFmtId="176" fontId="8" fillId="0" borderId="0" xfId="1" applyNumberFormat="1" applyFont="1" applyFill="1" applyAlignment="1"/>
    <xf numFmtId="0" fontId="8" fillId="0" borderId="0" xfId="1" applyFont="1" applyFill="1" applyAlignment="1">
      <alignment horizontal="right"/>
    </xf>
    <xf numFmtId="0" fontId="8" fillId="0" borderId="0" xfId="1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indent="1" shrinkToFit="1"/>
    </xf>
    <xf numFmtId="0" fontId="8" fillId="0" borderId="0" xfId="1" applyFont="1" applyFill="1" applyBorder="1" applyAlignment="1">
      <alignment horizontal="left" vertical="center" indent="1" shrinkToFit="1"/>
    </xf>
    <xf numFmtId="0" fontId="14" fillId="0" borderId="0" xfId="1" applyFont="1" applyFill="1" applyBorder="1" applyAlignment="1">
      <alignment horizontal="center" vertical="center" textRotation="255" shrinkToFit="1"/>
    </xf>
    <xf numFmtId="0" fontId="13" fillId="0" borderId="0" xfId="1" applyFont="1" applyFill="1" applyBorder="1" applyAlignment="1">
      <alignment horizontal="left" vertical="center" indent="1"/>
    </xf>
    <xf numFmtId="0" fontId="15" fillId="0" borderId="16" xfId="1" applyFont="1" applyFill="1" applyBorder="1" applyAlignment="1">
      <alignment horizontal="center" shrinkToFit="1"/>
    </xf>
    <xf numFmtId="0" fontId="15" fillId="0" borderId="16" xfId="1" applyFont="1" applyFill="1" applyBorder="1" applyAlignment="1">
      <alignment horizontal="center"/>
    </xf>
    <xf numFmtId="0" fontId="15" fillId="0" borderId="0" xfId="1" applyFont="1" applyFill="1" applyAlignment="1"/>
    <xf numFmtId="0" fontId="15" fillId="0" borderId="16" xfId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/>
    <xf numFmtId="0" fontId="15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 applyAlignment="1"/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8" fillId="0" borderId="0" xfId="1" applyFont="1" applyFill="1" applyAlignment="1"/>
    <xf numFmtId="0" fontId="19" fillId="0" borderId="0" xfId="1" applyFont="1" applyFill="1" applyAlignment="1">
      <alignment horizontal="center" vertical="center"/>
    </xf>
    <xf numFmtId="0" fontId="20" fillId="0" borderId="0" xfId="1" applyFont="1" applyFill="1" applyAlignment="1"/>
    <xf numFmtId="176" fontId="18" fillId="0" borderId="0" xfId="1" applyNumberFormat="1" applyFont="1" applyFill="1" applyAlignment="1"/>
    <xf numFmtId="0" fontId="18" fillId="0" borderId="0" xfId="1" applyFont="1" applyFill="1" applyBorder="1" applyAlignment="1"/>
    <xf numFmtId="0" fontId="18" fillId="0" borderId="0" xfId="1" applyFont="1" applyFill="1" applyAlignment="1">
      <alignment horizontal="right"/>
    </xf>
    <xf numFmtId="0" fontId="18" fillId="0" borderId="0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 vertical="center" shrinkToFit="1"/>
    </xf>
    <xf numFmtId="0" fontId="21" fillId="0" borderId="3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3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 shrinkToFit="1"/>
    </xf>
    <xf numFmtId="0" fontId="18" fillId="0" borderId="7" xfId="1" applyFont="1" applyFill="1" applyBorder="1" applyAlignment="1">
      <alignment horizontal="center" vertical="center" shrinkToFit="1"/>
    </xf>
    <xf numFmtId="0" fontId="21" fillId="0" borderId="8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 shrinkToFit="1"/>
    </xf>
    <xf numFmtId="0" fontId="18" fillId="0" borderId="12" xfId="1" applyFont="1" applyFill="1" applyBorder="1" applyAlignment="1">
      <alignment horizontal="center" vertical="center" shrinkToFit="1"/>
    </xf>
    <xf numFmtId="0" fontId="21" fillId="0" borderId="10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 shrinkToFit="1"/>
    </xf>
    <xf numFmtId="0" fontId="18" fillId="0" borderId="10" xfId="1" applyFont="1" applyFill="1" applyBorder="1" applyAlignment="1">
      <alignment horizontal="center" vertical="center" shrinkToFit="1"/>
    </xf>
    <xf numFmtId="0" fontId="21" fillId="0" borderId="11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 shrinkToFit="1"/>
    </xf>
    <xf numFmtId="0" fontId="21" fillId="0" borderId="19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 shrinkToFit="1"/>
    </xf>
    <xf numFmtId="0" fontId="18" fillId="0" borderId="20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textRotation="255"/>
    </xf>
    <xf numFmtId="0" fontId="21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 indent="1" shrinkToFit="1"/>
    </xf>
    <xf numFmtId="0" fontId="18" fillId="0" borderId="0" xfId="1" applyFont="1" applyFill="1" applyBorder="1" applyAlignment="1">
      <alignment horizontal="left" vertical="center" indent="1" shrinkToFit="1"/>
    </xf>
    <xf numFmtId="0" fontId="21" fillId="0" borderId="14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 shrinkToFit="1"/>
    </xf>
    <xf numFmtId="0" fontId="21" fillId="0" borderId="15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textRotation="255" shrinkToFit="1"/>
    </xf>
    <xf numFmtId="0" fontId="23" fillId="0" borderId="0" xfId="1" applyFont="1" applyFill="1" applyBorder="1" applyAlignment="1">
      <alignment horizontal="left" vertical="center" indent="1"/>
    </xf>
    <xf numFmtId="0" fontId="25" fillId="0" borderId="16" xfId="1" applyFont="1" applyFill="1" applyBorder="1" applyAlignment="1">
      <alignment horizontal="center" shrinkToFit="1"/>
    </xf>
    <xf numFmtId="0" fontId="25" fillId="0" borderId="16" xfId="1" applyFont="1" applyFill="1" applyBorder="1" applyAlignment="1">
      <alignment horizontal="center"/>
    </xf>
    <xf numFmtId="0" fontId="25" fillId="0" borderId="0" xfId="1" applyFont="1" applyFill="1" applyAlignment="1"/>
    <xf numFmtId="0" fontId="25" fillId="0" borderId="16" xfId="1" applyFont="1" applyFill="1" applyBorder="1" applyAlignment="1"/>
    <xf numFmtId="0" fontId="18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/>
    <xf numFmtId="0" fontId="25" fillId="0" borderId="0" xfId="1" applyFont="1" applyFill="1" applyBorder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22" fillId="0" borderId="3" xfId="1" applyFont="1" applyFill="1" applyBorder="1" applyAlignment="1">
      <alignment horizontal="center" vertical="center" textRotation="255"/>
    </xf>
    <xf numFmtId="0" fontId="22" fillId="0" borderId="4" xfId="1" applyFont="1" applyFill="1" applyBorder="1" applyAlignment="1">
      <alignment horizontal="center" vertical="center" textRotation="255"/>
    </xf>
    <xf numFmtId="0" fontId="22" fillId="0" borderId="12" xfId="1" applyFont="1" applyFill="1" applyBorder="1" applyAlignment="1">
      <alignment horizontal="center" vertical="center" textRotation="255"/>
    </xf>
    <xf numFmtId="0" fontId="22" fillId="0" borderId="13" xfId="1" applyFont="1" applyFill="1" applyBorder="1" applyAlignment="1">
      <alignment horizontal="center" vertical="center" textRotation="255"/>
    </xf>
    <xf numFmtId="0" fontId="22" fillId="0" borderId="1" xfId="1" applyFont="1" applyFill="1" applyBorder="1" applyAlignment="1">
      <alignment horizontal="center" vertical="center" textRotation="255" shrinkToFit="1"/>
    </xf>
    <xf numFmtId="0" fontId="22" fillId="0" borderId="4" xfId="1" applyFont="1" applyFill="1" applyBorder="1" applyAlignment="1">
      <alignment horizontal="center" vertical="center" textRotation="255" shrinkToFit="1"/>
    </xf>
    <xf numFmtId="0" fontId="22" fillId="0" borderId="15" xfId="1" applyFont="1" applyFill="1" applyBorder="1" applyAlignment="1">
      <alignment horizontal="center" vertical="center" textRotation="255" shrinkToFit="1"/>
    </xf>
    <xf numFmtId="0" fontId="25" fillId="0" borderId="0" xfId="1" applyFont="1" applyFill="1" applyBorder="1" applyAlignment="1">
      <alignment horizontal="right" vertical="center"/>
    </xf>
    <xf numFmtId="0" fontId="16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 textRotation="255"/>
    </xf>
    <xf numFmtId="0" fontId="5" fillId="0" borderId="4" xfId="1" applyFont="1" applyFill="1" applyBorder="1" applyAlignment="1">
      <alignment horizontal="center" vertical="center" textRotation="255"/>
    </xf>
    <xf numFmtId="0" fontId="5" fillId="0" borderId="12" xfId="1" applyFont="1" applyFill="1" applyBorder="1" applyAlignment="1">
      <alignment horizontal="center" vertical="center" textRotation="255"/>
    </xf>
    <xf numFmtId="0" fontId="5" fillId="0" borderId="13" xfId="1" applyFont="1" applyFill="1" applyBorder="1" applyAlignment="1">
      <alignment horizontal="center" vertical="center" textRotation="255"/>
    </xf>
    <xf numFmtId="0" fontId="12" fillId="0" borderId="1" xfId="1" applyFont="1" applyFill="1" applyBorder="1" applyAlignment="1">
      <alignment horizontal="center" vertical="center" textRotation="255" shrinkToFit="1"/>
    </xf>
    <xf numFmtId="0" fontId="12" fillId="0" borderId="4" xfId="1" applyFont="1" applyFill="1" applyBorder="1" applyAlignment="1">
      <alignment horizontal="center" vertical="center" textRotation="255" shrinkToFit="1"/>
    </xf>
    <xf numFmtId="0" fontId="12" fillId="0" borderId="15" xfId="1" applyFont="1" applyFill="1" applyBorder="1" applyAlignment="1">
      <alignment horizontal="center" vertical="center" textRotation="255" shrinkToFit="1"/>
    </xf>
    <xf numFmtId="0" fontId="15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94F47-19B7-48B5-83F5-3EBEB6C7D93F}">
  <dimension ref="A1:H28"/>
  <sheetViews>
    <sheetView showGridLines="0" tabSelected="1" zoomScale="90" zoomScaleNormal="90" workbookViewId="0">
      <selection activeCell="A2" sqref="A2"/>
    </sheetView>
  </sheetViews>
  <sheetFormatPr defaultColWidth="8.875" defaultRowHeight="13.5" x14ac:dyDescent="0.15"/>
  <cols>
    <col min="1" max="2" width="12.75" style="50" customWidth="1"/>
    <col min="3" max="6" width="25.75" style="50" customWidth="1"/>
    <col min="7" max="7" width="17.25" style="50" hidden="1" customWidth="1"/>
    <col min="8" max="8" width="13.875" style="50" hidden="1" customWidth="1"/>
    <col min="9" max="16384" width="8.875" style="50"/>
  </cols>
  <sheetData>
    <row r="1" spans="1:8" ht="18" customHeight="1" x14ac:dyDescent="0.15">
      <c r="A1" s="108" t="s">
        <v>116</v>
      </c>
      <c r="B1" s="108"/>
      <c r="C1" s="108"/>
      <c r="D1" s="108"/>
      <c r="E1" s="108"/>
      <c r="F1" s="108"/>
      <c r="G1" s="99"/>
      <c r="H1" s="99"/>
    </row>
    <row r="2" spans="1:8" ht="10.15" customHeight="1" x14ac:dyDescent="0.15">
      <c r="A2" s="51"/>
      <c r="B2" s="52"/>
      <c r="C2" s="52"/>
      <c r="D2" s="52"/>
      <c r="E2" s="51"/>
      <c r="F2" s="53"/>
    </row>
    <row r="3" spans="1:8" ht="16.149999999999999" customHeight="1" x14ac:dyDescent="0.15">
      <c r="A3" s="51"/>
      <c r="B3" s="52"/>
      <c r="C3" s="52"/>
      <c r="D3" s="52"/>
      <c r="E3" s="51" t="s">
        <v>0</v>
      </c>
      <c r="F3" s="54">
        <v>43772</v>
      </c>
    </row>
    <row r="4" spans="1:8" ht="10.15" customHeight="1" thickBot="1" x14ac:dyDescent="0.2">
      <c r="A4" s="55"/>
      <c r="B4" s="51"/>
      <c r="C4" s="51"/>
      <c r="D4" s="51"/>
      <c r="E4" s="51"/>
      <c r="F4" s="56"/>
    </row>
    <row r="5" spans="1:8" ht="18" customHeight="1" thickBot="1" x14ac:dyDescent="0.2">
      <c r="A5" s="57"/>
      <c r="B5" s="57"/>
      <c r="C5" s="58" t="s">
        <v>24</v>
      </c>
      <c r="D5" s="59" t="s">
        <v>25</v>
      </c>
      <c r="E5" s="59" t="s">
        <v>26</v>
      </c>
      <c r="F5" s="60" t="s">
        <v>27</v>
      </c>
    </row>
    <row r="6" spans="1:8" ht="30" customHeight="1" thickBot="1" x14ac:dyDescent="0.2">
      <c r="A6" s="100" t="s">
        <v>1</v>
      </c>
      <c r="B6" s="60" t="s">
        <v>28</v>
      </c>
      <c r="C6" s="61" t="s">
        <v>70</v>
      </c>
      <c r="D6" s="61" t="s">
        <v>71</v>
      </c>
      <c r="E6" s="61" t="s">
        <v>72</v>
      </c>
      <c r="F6" s="62" t="s">
        <v>73</v>
      </c>
    </row>
    <row r="7" spans="1:8" ht="18" customHeight="1" thickBot="1" x14ac:dyDescent="0.2">
      <c r="A7" s="101"/>
      <c r="B7" s="59" t="s">
        <v>29</v>
      </c>
      <c r="C7" s="61" t="s">
        <v>74</v>
      </c>
      <c r="D7" s="61" t="s">
        <v>75</v>
      </c>
      <c r="E7" s="61" t="s">
        <v>76</v>
      </c>
      <c r="F7" s="62" t="s">
        <v>77</v>
      </c>
    </row>
    <row r="8" spans="1:8" ht="18" customHeight="1" x14ac:dyDescent="0.15">
      <c r="A8" s="101"/>
      <c r="B8" s="63" t="s">
        <v>31</v>
      </c>
      <c r="C8" s="64" t="s">
        <v>45</v>
      </c>
      <c r="D8" s="64" t="s">
        <v>47</v>
      </c>
      <c r="E8" s="64" t="s">
        <v>48</v>
      </c>
      <c r="F8" s="65" t="s">
        <v>46</v>
      </c>
    </row>
    <row r="9" spans="1:8" ht="18" customHeight="1" thickBot="1" x14ac:dyDescent="0.2">
      <c r="A9" s="101"/>
      <c r="B9" s="66" t="s">
        <v>32</v>
      </c>
      <c r="C9" s="67" t="s">
        <v>53</v>
      </c>
      <c r="D9" s="67" t="s">
        <v>51</v>
      </c>
      <c r="E9" s="67" t="s">
        <v>52</v>
      </c>
      <c r="F9" s="68" t="s">
        <v>50</v>
      </c>
    </row>
    <row r="10" spans="1:8" ht="18" customHeight="1" x14ac:dyDescent="0.15">
      <c r="A10" s="101"/>
      <c r="B10" s="63" t="s">
        <v>33</v>
      </c>
      <c r="C10" s="61" t="s">
        <v>78</v>
      </c>
      <c r="D10" s="61" t="s">
        <v>79</v>
      </c>
      <c r="E10" s="61" t="s">
        <v>80</v>
      </c>
      <c r="F10" s="62" t="s">
        <v>81</v>
      </c>
    </row>
    <row r="11" spans="1:8" ht="18" customHeight="1" x14ac:dyDescent="0.15">
      <c r="A11" s="101"/>
      <c r="B11" s="69" t="s">
        <v>34</v>
      </c>
      <c r="C11" s="70" t="s">
        <v>82</v>
      </c>
      <c r="D11" s="70" t="s">
        <v>83</v>
      </c>
      <c r="E11" s="70" t="s">
        <v>84</v>
      </c>
      <c r="F11" s="71" t="s">
        <v>85</v>
      </c>
    </row>
    <row r="12" spans="1:8" ht="18" customHeight="1" x14ac:dyDescent="0.15">
      <c r="A12" s="101"/>
      <c r="B12" s="69" t="s">
        <v>35</v>
      </c>
      <c r="C12" s="70" t="s">
        <v>86</v>
      </c>
      <c r="D12" s="70" t="s">
        <v>87</v>
      </c>
      <c r="E12" s="70" t="s">
        <v>88</v>
      </c>
      <c r="F12" s="71" t="s">
        <v>89</v>
      </c>
    </row>
    <row r="13" spans="1:8" ht="18" customHeight="1" thickBot="1" x14ac:dyDescent="0.2">
      <c r="A13" s="101"/>
      <c r="B13" s="72" t="s">
        <v>36</v>
      </c>
      <c r="C13" s="67" t="s">
        <v>90</v>
      </c>
      <c r="D13" s="67" t="s">
        <v>91</v>
      </c>
      <c r="E13" s="67" t="s">
        <v>92</v>
      </c>
      <c r="F13" s="68" t="s">
        <v>93</v>
      </c>
    </row>
    <row r="14" spans="1:8" ht="18" customHeight="1" x14ac:dyDescent="0.15">
      <c r="A14" s="102"/>
      <c r="B14" s="73" t="s">
        <v>37</v>
      </c>
      <c r="C14" s="61" t="s">
        <v>111</v>
      </c>
      <c r="D14" s="61" t="s">
        <v>112</v>
      </c>
      <c r="E14" s="61" t="s">
        <v>114</v>
      </c>
      <c r="F14" s="62" t="s">
        <v>113</v>
      </c>
    </row>
    <row r="15" spans="1:8" ht="18" customHeight="1" x14ac:dyDescent="0.15">
      <c r="A15" s="102"/>
      <c r="B15" s="74" t="s">
        <v>38</v>
      </c>
      <c r="C15" s="70" t="s">
        <v>61</v>
      </c>
      <c r="D15" s="70" t="s">
        <v>3</v>
      </c>
      <c r="E15" s="70" t="s">
        <v>62</v>
      </c>
      <c r="F15" s="71" t="s">
        <v>63</v>
      </c>
    </row>
    <row r="16" spans="1:8" ht="18" customHeight="1" x14ac:dyDescent="0.15">
      <c r="A16" s="102"/>
      <c r="B16" s="74" t="s">
        <v>16</v>
      </c>
      <c r="C16" s="70" t="s">
        <v>66</v>
      </c>
      <c r="D16" s="70" t="s">
        <v>64</v>
      </c>
      <c r="E16" s="70" t="s">
        <v>65</v>
      </c>
      <c r="F16" s="75" t="s">
        <v>106</v>
      </c>
    </row>
    <row r="17" spans="1:8" ht="18" customHeight="1" thickBot="1" x14ac:dyDescent="0.2">
      <c r="A17" s="103"/>
      <c r="B17" s="76" t="s">
        <v>18</v>
      </c>
      <c r="C17" s="77" t="s">
        <v>4</v>
      </c>
      <c r="D17" s="77" t="s">
        <v>2</v>
      </c>
      <c r="E17" s="77" t="s">
        <v>67</v>
      </c>
      <c r="F17" s="78" t="s">
        <v>106</v>
      </c>
    </row>
    <row r="18" spans="1:8" ht="16.149999999999999" customHeight="1" thickBot="1" x14ac:dyDescent="0.2">
      <c r="A18" s="79"/>
      <c r="B18" s="80"/>
      <c r="C18" s="81"/>
      <c r="D18" s="82"/>
      <c r="E18" s="82"/>
      <c r="F18" s="82"/>
    </row>
    <row r="19" spans="1:8" ht="18" customHeight="1" thickBot="1" x14ac:dyDescent="0.2">
      <c r="A19" s="57"/>
      <c r="B19" s="57"/>
      <c r="C19" s="58" t="s">
        <v>24</v>
      </c>
      <c r="D19" s="59" t="s">
        <v>25</v>
      </c>
      <c r="E19" s="59" t="s">
        <v>26</v>
      </c>
      <c r="F19" s="60" t="s">
        <v>27</v>
      </c>
      <c r="G19" s="60" t="s">
        <v>110</v>
      </c>
      <c r="H19" s="60" t="s">
        <v>110</v>
      </c>
    </row>
    <row r="20" spans="1:8" ht="30" customHeight="1" thickBot="1" x14ac:dyDescent="0.2">
      <c r="A20" s="104" t="s">
        <v>5</v>
      </c>
      <c r="B20" s="83" t="s">
        <v>19</v>
      </c>
      <c r="C20" s="61" t="s">
        <v>94</v>
      </c>
      <c r="D20" s="61" t="s">
        <v>95</v>
      </c>
      <c r="E20" s="61" t="s">
        <v>70</v>
      </c>
      <c r="F20" s="62" t="s">
        <v>96</v>
      </c>
      <c r="G20" s="84" t="s">
        <v>106</v>
      </c>
      <c r="H20" s="84" t="s">
        <v>106</v>
      </c>
    </row>
    <row r="21" spans="1:8" ht="18" customHeight="1" thickBot="1" x14ac:dyDescent="0.2">
      <c r="A21" s="105"/>
      <c r="B21" s="85" t="s">
        <v>20</v>
      </c>
      <c r="C21" s="61" t="s">
        <v>97</v>
      </c>
      <c r="D21" s="61" t="s">
        <v>45</v>
      </c>
      <c r="E21" s="61" t="s">
        <v>108</v>
      </c>
      <c r="F21" s="62" t="s">
        <v>98</v>
      </c>
      <c r="G21" s="84" t="s">
        <v>106</v>
      </c>
      <c r="H21" s="84" t="s">
        <v>106</v>
      </c>
    </row>
    <row r="22" spans="1:8" ht="18" customHeight="1" thickBot="1" x14ac:dyDescent="0.2">
      <c r="A22" s="105"/>
      <c r="B22" s="83" t="s">
        <v>22</v>
      </c>
      <c r="C22" s="61" t="s">
        <v>99</v>
      </c>
      <c r="D22" s="61" t="s">
        <v>100</v>
      </c>
      <c r="E22" s="61" t="s">
        <v>101</v>
      </c>
      <c r="F22" s="62" t="s">
        <v>78</v>
      </c>
      <c r="G22" s="86" t="s">
        <v>106</v>
      </c>
      <c r="H22" s="86" t="s">
        <v>106</v>
      </c>
    </row>
    <row r="23" spans="1:8" ht="18" customHeight="1" thickBot="1" x14ac:dyDescent="0.2">
      <c r="A23" s="106"/>
      <c r="B23" s="87" t="s">
        <v>23</v>
      </c>
      <c r="C23" s="88" t="s">
        <v>69</v>
      </c>
      <c r="D23" s="88" t="s">
        <v>3</v>
      </c>
      <c r="E23" s="88" t="s">
        <v>107</v>
      </c>
      <c r="F23" s="89" t="s">
        <v>109</v>
      </c>
      <c r="G23" s="89" t="s">
        <v>103</v>
      </c>
      <c r="H23" s="89" t="s">
        <v>82</v>
      </c>
    </row>
    <row r="24" spans="1:8" ht="16.149999999999999" customHeight="1" x14ac:dyDescent="0.15">
      <c r="A24" s="90"/>
      <c r="B24" s="80"/>
      <c r="C24" s="81"/>
      <c r="D24" s="91"/>
      <c r="E24" s="82"/>
      <c r="F24" s="82"/>
    </row>
    <row r="25" spans="1:8" ht="16.149999999999999" customHeight="1" x14ac:dyDescent="0.15">
      <c r="A25" s="92" t="s">
        <v>7</v>
      </c>
      <c r="B25" s="93" t="s">
        <v>8</v>
      </c>
      <c r="C25" s="94"/>
      <c r="D25" s="51"/>
      <c r="E25" s="51"/>
      <c r="F25" s="82"/>
    </row>
    <row r="26" spans="1:8" ht="16.149999999999999" customHeight="1" x14ac:dyDescent="0.15">
      <c r="A26" s="95">
        <v>46</v>
      </c>
      <c r="B26" s="95">
        <v>260</v>
      </c>
      <c r="C26" s="94" t="s">
        <v>9</v>
      </c>
      <c r="D26" s="51"/>
      <c r="E26" s="51"/>
      <c r="F26" s="96"/>
    </row>
    <row r="27" spans="1:8" ht="16.149999999999999" customHeight="1" x14ac:dyDescent="0.15">
      <c r="A27" s="95">
        <v>18</v>
      </c>
      <c r="B27" s="95">
        <v>94</v>
      </c>
      <c r="C27" s="97" t="s">
        <v>115</v>
      </c>
      <c r="D27" s="51"/>
    </row>
    <row r="28" spans="1:8" ht="16.149999999999999" customHeight="1" x14ac:dyDescent="0.15">
      <c r="A28" s="95">
        <v>64</v>
      </c>
      <c r="B28" s="95">
        <v>354</v>
      </c>
      <c r="C28" s="98" t="s">
        <v>12</v>
      </c>
      <c r="D28" s="51"/>
      <c r="E28" s="107" t="s">
        <v>11</v>
      </c>
      <c r="F28" s="107"/>
    </row>
  </sheetData>
  <mergeCells count="4">
    <mergeCell ref="A6:A17"/>
    <mergeCell ref="A20:A23"/>
    <mergeCell ref="E28:F28"/>
    <mergeCell ref="A1:F1"/>
  </mergeCells>
  <phoneticPr fontId="2"/>
  <pageMargins left="0.78740157480314965" right="0.78740157480314965" top="0.78740157480314965" bottom="0.78740157480314965" header="0.19685039370078741" footer="0.19685039370078741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H28"/>
  <sheetViews>
    <sheetView showGridLines="0" zoomScale="90" zoomScaleNormal="90" workbookViewId="0">
      <selection sqref="A1:H1"/>
    </sheetView>
  </sheetViews>
  <sheetFormatPr defaultColWidth="8.875" defaultRowHeight="13.5" x14ac:dyDescent="0.15"/>
  <cols>
    <col min="1" max="2" width="12.75" style="15" customWidth="1"/>
    <col min="3" max="6" width="25.75" style="15" customWidth="1"/>
    <col min="7" max="7" width="17.25" style="15" bestFit="1" customWidth="1"/>
    <col min="8" max="8" width="13.875" style="15" bestFit="1" customWidth="1"/>
    <col min="9" max="16384" width="8.875" style="15"/>
  </cols>
  <sheetData>
    <row r="1" spans="1:8" ht="18" customHeight="1" x14ac:dyDescent="0.15">
      <c r="A1" s="117" t="s">
        <v>30</v>
      </c>
      <c r="B1" s="117"/>
      <c r="C1" s="117"/>
      <c r="D1" s="117"/>
      <c r="E1" s="117"/>
      <c r="F1" s="117"/>
      <c r="G1" s="117"/>
      <c r="H1" s="117"/>
    </row>
    <row r="2" spans="1:8" ht="10.15" customHeight="1" x14ac:dyDescent="0.15">
      <c r="A2" s="16"/>
      <c r="B2" s="17"/>
      <c r="C2" s="17"/>
      <c r="D2" s="17"/>
      <c r="E2" s="16"/>
      <c r="F2" s="18"/>
    </row>
    <row r="3" spans="1:8" ht="16.149999999999999" customHeight="1" x14ac:dyDescent="0.15">
      <c r="A3" s="16"/>
      <c r="B3" s="17"/>
      <c r="C3" s="17"/>
      <c r="D3" s="17"/>
      <c r="E3" s="16" t="s">
        <v>0</v>
      </c>
      <c r="F3" s="19">
        <v>43772</v>
      </c>
    </row>
    <row r="4" spans="1:8" ht="10.15" customHeight="1" thickBot="1" x14ac:dyDescent="0.2">
      <c r="A4" s="35"/>
      <c r="B4" s="16"/>
      <c r="C4" s="16"/>
      <c r="D4" s="16"/>
      <c r="E4" s="16"/>
      <c r="F4" s="20"/>
    </row>
    <row r="5" spans="1:8" ht="18" customHeight="1" thickBot="1" x14ac:dyDescent="0.2">
      <c r="A5" s="34"/>
      <c r="B5" s="34"/>
      <c r="C5" s="43" t="s">
        <v>24</v>
      </c>
      <c r="D5" s="1" t="s">
        <v>25</v>
      </c>
      <c r="E5" s="1" t="s">
        <v>26</v>
      </c>
      <c r="F5" s="2" t="s">
        <v>27</v>
      </c>
    </row>
    <row r="6" spans="1:8" ht="30" customHeight="1" thickBot="1" x14ac:dyDescent="0.2">
      <c r="A6" s="109" t="s">
        <v>1</v>
      </c>
      <c r="B6" s="2" t="s">
        <v>28</v>
      </c>
      <c r="C6" s="3" t="str">
        <f>IF(data!C1&lt;&gt;"",data!C1,"")</f>
        <v>ウイングス A</v>
      </c>
      <c r="D6" s="3" t="str">
        <f>IF(data!D1&lt;&gt;"",data!D1,"")</f>
        <v>小俣クラブ B</v>
      </c>
      <c r="E6" s="3" t="str">
        <f>IF(data!E1&lt;&gt;"",data!E1,"")</f>
        <v>向日葵 A</v>
      </c>
      <c r="F6" s="4" t="str">
        <f>IF(data!F1&lt;&gt;"",data!F1,"")</f>
        <v>美翔団</v>
      </c>
    </row>
    <row r="7" spans="1:8" ht="18" customHeight="1" thickBot="1" x14ac:dyDescent="0.2">
      <c r="A7" s="110"/>
      <c r="B7" s="1" t="s">
        <v>29</v>
      </c>
      <c r="C7" s="3" t="str">
        <f>IF(data!C2&lt;&gt;"",data!C2,"")</f>
        <v>有田B.C A</v>
      </c>
      <c r="D7" s="3" t="str">
        <f>IF(data!D2&lt;&gt;"",data!D2,"")</f>
        <v>泊山クラブ A</v>
      </c>
      <c r="E7" s="3" t="str">
        <f>IF(data!E2&lt;&gt;"",data!E2,"")</f>
        <v>伊勢しごうクラブ A</v>
      </c>
      <c r="F7" s="4" t="str">
        <f>IF(data!F2&lt;&gt;"",data!F2,"")</f>
        <v>小俣クラブ A</v>
      </c>
    </row>
    <row r="8" spans="1:8" ht="18" customHeight="1" x14ac:dyDescent="0.15">
      <c r="A8" s="110"/>
      <c r="B8" s="36" t="s">
        <v>31</v>
      </c>
      <c r="C8" s="5" t="str">
        <f>IF(data!C3&lt;&gt;"",data!C3,"")</f>
        <v>ウイングス B</v>
      </c>
      <c r="D8" s="5" t="str">
        <f>IF(data!D3&lt;&gt;"",data!D3,"")</f>
        <v>向日葵 B</v>
      </c>
      <c r="E8" s="5" t="str">
        <f>IF(data!E3&lt;&gt;"",data!E3,"")</f>
        <v>ＦＵＫＵＲＯ</v>
      </c>
      <c r="F8" s="6" t="str">
        <f>IF(data!F3&lt;&gt;"",data!F3,"")</f>
        <v>東員クラブ A</v>
      </c>
    </row>
    <row r="9" spans="1:8" ht="18" customHeight="1" thickBot="1" x14ac:dyDescent="0.2">
      <c r="A9" s="110"/>
      <c r="B9" s="37" t="s">
        <v>32</v>
      </c>
      <c r="C9" s="44" t="str">
        <f>IF(data!C4&lt;&gt;"",data!C4,"")</f>
        <v>泊山クラブ B</v>
      </c>
      <c r="D9" s="44" t="str">
        <f>IF(data!D4&lt;&gt;"",data!D4,"")</f>
        <v>川越クラブ A</v>
      </c>
      <c r="E9" s="44" t="str">
        <f>IF(data!E4&lt;&gt;"",data!E4,"")</f>
        <v>Pena　Branca A</v>
      </c>
      <c r="F9" s="45" t="str">
        <f>IF(data!F4&lt;&gt;"",data!F4,"")</f>
        <v>東員クラブ B</v>
      </c>
    </row>
    <row r="10" spans="1:8" ht="18" customHeight="1" x14ac:dyDescent="0.15">
      <c r="A10" s="110"/>
      <c r="B10" s="36" t="s">
        <v>33</v>
      </c>
      <c r="C10" s="3" t="str">
        <f>IF(data!C5&lt;&gt;"",data!C5,"")</f>
        <v>シャトル戦隊バドレンジャー A</v>
      </c>
      <c r="D10" s="3" t="str">
        <f>IF(data!D5&lt;&gt;"",data!D5,"")</f>
        <v>白鳳会</v>
      </c>
      <c r="E10" s="3" t="str">
        <f>IF(data!E5&lt;&gt;"",data!E5,"")</f>
        <v>AGO　SHUTTLE</v>
      </c>
      <c r="F10" s="4" t="str">
        <f>IF(data!F5&lt;&gt;"",data!F5,"")</f>
        <v>ガチョウ倶楽部 A</v>
      </c>
    </row>
    <row r="11" spans="1:8" ht="18" customHeight="1" x14ac:dyDescent="0.15">
      <c r="A11" s="110"/>
      <c r="B11" s="38" t="s">
        <v>34</v>
      </c>
      <c r="C11" s="7" t="str">
        <f>IF(data!C6&lt;&gt;"",data!C6,"")</f>
        <v>ウイングス C</v>
      </c>
      <c r="D11" s="7" t="str">
        <f>IF(data!D6&lt;&gt;"",data!D6,"")</f>
        <v>有田B.C B</v>
      </c>
      <c r="E11" s="7" t="str">
        <f>IF(data!E6&lt;&gt;"",data!E6,"")</f>
        <v>トライアンフ A</v>
      </c>
      <c r="F11" s="8" t="str">
        <f>IF(data!F6&lt;&gt;"",data!F6,"")</f>
        <v>伊勢しごうクラブ B</v>
      </c>
    </row>
    <row r="12" spans="1:8" ht="18" customHeight="1" x14ac:dyDescent="0.15">
      <c r="A12" s="110"/>
      <c r="B12" s="38" t="s">
        <v>35</v>
      </c>
      <c r="C12" s="7" t="str">
        <f>IF(data!C7&lt;&gt;"",data!C7,"")</f>
        <v>松阪ﾊﾞﾄﾞﾐﾝﾄﾝｸﾗﾌﾞ A</v>
      </c>
      <c r="D12" s="7" t="str">
        <f>IF(data!D7&lt;&gt;"",data!D7,"")</f>
        <v>桑名世友愛好会 A</v>
      </c>
      <c r="E12" s="7" t="str">
        <f>IF(data!E7&lt;&gt;"",data!E7,"")</f>
        <v>トライアンフ B</v>
      </c>
      <c r="F12" s="8" t="str">
        <f>IF(data!F7&lt;&gt;"",data!F7,"")</f>
        <v>ＴＥＡＭ伊賀</v>
      </c>
    </row>
    <row r="13" spans="1:8" ht="18" customHeight="1" thickBot="1" x14ac:dyDescent="0.2">
      <c r="A13" s="110"/>
      <c r="B13" s="39" t="s">
        <v>36</v>
      </c>
      <c r="C13" s="44" t="str">
        <f>IF(data!C8&lt;&gt;"",data!C8,"")</f>
        <v>有田B.C C</v>
      </c>
      <c r="D13" s="44" t="str">
        <f>IF(data!D8&lt;&gt;"",data!D8,"")</f>
        <v>名人会 A</v>
      </c>
      <c r="E13" s="44" t="str">
        <f>IF(data!E8&lt;&gt;"",data!E8,"")</f>
        <v>勢和B.C</v>
      </c>
      <c r="F13" s="45" t="str">
        <f>IF(data!F8&lt;&gt;"",data!F8,"")</f>
        <v>シンフォニア B</v>
      </c>
    </row>
    <row r="14" spans="1:8" ht="18" customHeight="1" x14ac:dyDescent="0.15">
      <c r="A14" s="111"/>
      <c r="B14" s="40" t="s">
        <v>37</v>
      </c>
      <c r="C14" s="3" t="str">
        <f>IF(data!C9&lt;&gt;"",data!C9,"")</f>
        <v>桑名世友愛好会 B</v>
      </c>
      <c r="D14" s="3" t="str">
        <f>IF(data!D9&lt;&gt;"",data!D9,"")</f>
        <v>ガチョウ倶楽部 B</v>
      </c>
      <c r="E14" s="3" t="str">
        <f>IF(data!E9&lt;&gt;"",data!E9,"")</f>
        <v>狸　組</v>
      </c>
      <c r="F14" s="4" t="str">
        <f>IF(data!F9&lt;&gt;"",data!F9,"")</f>
        <v>川越クラブ B</v>
      </c>
    </row>
    <row r="15" spans="1:8" ht="18" customHeight="1" x14ac:dyDescent="0.15">
      <c r="A15" s="111"/>
      <c r="B15" s="41" t="s">
        <v>38</v>
      </c>
      <c r="C15" s="7" t="str">
        <f>IF(data!C10&lt;&gt;"",data!C10,"")</f>
        <v>泊山クラブ C</v>
      </c>
      <c r="D15" s="7" t="str">
        <f>IF(data!D10&lt;&gt;"",data!D10,"")</f>
        <v>Rings</v>
      </c>
      <c r="E15" s="7" t="str">
        <f>IF(data!E10&lt;&gt;"",data!E10,"")</f>
        <v>Pena　Branca C</v>
      </c>
      <c r="F15" s="8" t="str">
        <f>IF(data!F10&lt;&gt;"",data!F10,"")</f>
        <v>シャトル戦隊バドレンジャー B</v>
      </c>
    </row>
    <row r="16" spans="1:8" ht="18" customHeight="1" x14ac:dyDescent="0.15">
      <c r="A16" s="111"/>
      <c r="B16" s="41" t="s">
        <v>16</v>
      </c>
      <c r="C16" s="7" t="str">
        <f>IF(data!C11&lt;&gt;"",data!C11,"")</f>
        <v>ウイングス D</v>
      </c>
      <c r="D16" s="7" t="str">
        <f>IF(data!D11&lt;&gt;"",data!D11,"")</f>
        <v>Re；MiiiX</v>
      </c>
      <c r="E16" s="7" t="str">
        <f>IF(data!E11&lt;&gt;"",data!E11,"")</f>
        <v>moritore</v>
      </c>
      <c r="F16" s="46" t="str">
        <f>IF(data!F11&lt;&gt;"",data!F11,"")</f>
        <v/>
      </c>
    </row>
    <row r="17" spans="1:8" ht="18" customHeight="1" thickBot="1" x14ac:dyDescent="0.2">
      <c r="A17" s="112"/>
      <c r="B17" s="42" t="s">
        <v>18</v>
      </c>
      <c r="C17" s="14" t="str">
        <f>IF(data!C12&lt;&gt;"",data!C12,"")</f>
        <v>ＦＯＸクラブ</v>
      </c>
      <c r="D17" s="14" t="str">
        <f>IF(data!D12&lt;&gt;"",data!D12,"")</f>
        <v>美里クラブ</v>
      </c>
      <c r="E17" s="14" t="str">
        <f>IF(data!E12&lt;&gt;"",data!E12,"")</f>
        <v>名人会 B</v>
      </c>
      <c r="F17" s="47" t="str">
        <f>IF(data!F12&lt;&gt;"",data!F12,"")</f>
        <v/>
      </c>
    </row>
    <row r="18" spans="1:8" ht="16.149999999999999" customHeight="1" thickBot="1" x14ac:dyDescent="0.2">
      <c r="A18" s="21"/>
      <c r="B18" s="22"/>
      <c r="C18" s="23"/>
      <c r="D18" s="24"/>
      <c r="E18" s="24"/>
      <c r="F18" s="24"/>
    </row>
    <row r="19" spans="1:8" ht="18" customHeight="1" thickBot="1" x14ac:dyDescent="0.2">
      <c r="A19" s="34"/>
      <c r="B19" s="34"/>
      <c r="C19" s="43" t="s">
        <v>24</v>
      </c>
      <c r="D19" s="1" t="s">
        <v>25</v>
      </c>
      <c r="E19" s="1" t="s">
        <v>26</v>
      </c>
      <c r="F19" s="2" t="s">
        <v>27</v>
      </c>
      <c r="G19" s="2" t="s">
        <v>104</v>
      </c>
      <c r="H19" s="2" t="s">
        <v>105</v>
      </c>
    </row>
    <row r="20" spans="1:8" ht="30" customHeight="1" thickBot="1" x14ac:dyDescent="0.2">
      <c r="A20" s="113" t="s">
        <v>5</v>
      </c>
      <c r="B20" s="9" t="s">
        <v>19</v>
      </c>
      <c r="C20" s="3" t="str">
        <f>IF(data!C13&lt;&gt;"",data!C13,"")</f>
        <v>小俣クラブ</v>
      </c>
      <c r="D20" s="3" t="str">
        <f>IF(data!D13&lt;&gt;"",data!D13,"")</f>
        <v>有田B.C</v>
      </c>
      <c r="E20" s="3" t="str">
        <f>IF(data!E13&lt;&gt;"",data!E13,"")</f>
        <v>ウイングス A</v>
      </c>
      <c r="F20" s="4" t="str">
        <f>IF(data!F13&lt;&gt;"",data!F13,"")</f>
        <v>向日葵</v>
      </c>
      <c r="G20" s="48" t="str">
        <f>IF(data!G13&lt;&gt;"",data!G13,"")</f>
        <v/>
      </c>
      <c r="H20" s="48" t="str">
        <f>IF(data!H13&lt;&gt;"",data!H13,"")</f>
        <v/>
      </c>
    </row>
    <row r="21" spans="1:8" ht="18" customHeight="1" thickBot="1" x14ac:dyDescent="0.2">
      <c r="A21" s="114"/>
      <c r="B21" s="10" t="s">
        <v>20</v>
      </c>
      <c r="C21" s="3" t="str">
        <f>IF(data!C14&lt;&gt;"",data!C14,"")</f>
        <v>松阪ﾊﾞﾄﾞﾐﾝﾄﾝｸﾗﾌﾞ</v>
      </c>
      <c r="D21" s="3" t="str">
        <f>IF(data!D14&lt;&gt;"",data!D14,"")</f>
        <v>ウイングス B</v>
      </c>
      <c r="E21" s="3" t="str">
        <f>IF(data!E14&lt;&gt;"",data!E14,"")</f>
        <v>川越クラブ A</v>
      </c>
      <c r="F21" s="4" t="str">
        <f>IF(data!F14&lt;&gt;"",data!F14,"")</f>
        <v>ＡＺ’</v>
      </c>
      <c r="G21" s="48" t="str">
        <f>IF(data!G14&lt;&gt;"",data!G14,"")</f>
        <v/>
      </c>
      <c r="H21" s="48" t="str">
        <f>IF(data!H14&lt;&gt;"",data!H14,"")</f>
        <v/>
      </c>
    </row>
    <row r="22" spans="1:8" ht="18" customHeight="1" thickBot="1" x14ac:dyDescent="0.2">
      <c r="A22" s="114"/>
      <c r="B22" s="9" t="s">
        <v>22</v>
      </c>
      <c r="C22" s="3" t="str">
        <f>IF(data!C15&lt;&gt;"",data!C15,"")</f>
        <v>SFBC　</v>
      </c>
      <c r="D22" s="3" t="str">
        <f>IF(data!D15&lt;&gt;"",data!D15,"")</f>
        <v>AGO　SHUTTLE A</v>
      </c>
      <c r="E22" s="3" t="str">
        <f>IF(data!E15&lt;&gt;"",data!E15,"")</f>
        <v>Pena　Branca　　</v>
      </c>
      <c r="F22" s="4" t="str">
        <f>IF(data!F15&lt;&gt;"",data!F15,"")</f>
        <v>シャトル戦隊バドレンジャー A</v>
      </c>
      <c r="G22" s="49" t="str">
        <f>IF(data!G15&lt;&gt;"",data!G15,"")</f>
        <v/>
      </c>
      <c r="H22" s="49" t="str">
        <f>IF(data!H15&lt;&gt;"",data!H15,"")</f>
        <v/>
      </c>
    </row>
    <row r="23" spans="1:8" ht="18" customHeight="1" thickBot="1" x14ac:dyDescent="0.2">
      <c r="A23" s="115"/>
      <c r="B23" s="13" t="s">
        <v>23</v>
      </c>
      <c r="C23" s="11" t="str">
        <f>IF(data!C16&lt;&gt;"",data!C16,"")</f>
        <v>AGO　SHUTTLE B</v>
      </c>
      <c r="D23" s="11" t="str">
        <f>IF(data!D16&lt;&gt;"",data!D16,"")</f>
        <v>Rings</v>
      </c>
      <c r="E23" s="11" t="str">
        <f>IF(data!E16&lt;&gt;"",data!E16,"")</f>
        <v>シャトル戦隊バドレンジャー B</v>
      </c>
      <c r="F23" s="12" t="str">
        <f>IF(data!F16&lt;&gt;"",data!F16,"")</f>
        <v>トライアンフ</v>
      </c>
      <c r="G23" s="12" t="str">
        <f>IF(data!G16&lt;&gt;"",data!G16,"")</f>
        <v>バドレンジャーB</v>
      </c>
      <c r="H23" s="12" t="str">
        <f>IF(data!H16&lt;&gt;"",data!H16,"")</f>
        <v>ウイングス C</v>
      </c>
    </row>
    <row r="24" spans="1:8" ht="16.149999999999999" customHeight="1" x14ac:dyDescent="0.15">
      <c r="A24" s="25"/>
      <c r="B24" s="22"/>
      <c r="C24" s="23"/>
      <c r="D24" s="26"/>
      <c r="E24" s="24"/>
      <c r="F24" s="24"/>
    </row>
    <row r="25" spans="1:8" ht="16.149999999999999" customHeight="1" x14ac:dyDescent="0.15">
      <c r="A25" s="27" t="s">
        <v>7</v>
      </c>
      <c r="B25" s="28" t="s">
        <v>8</v>
      </c>
      <c r="C25" s="29"/>
      <c r="D25" s="16"/>
      <c r="E25" s="16"/>
      <c r="F25" s="24"/>
    </row>
    <row r="26" spans="1:8" ht="16.149999999999999" customHeight="1" x14ac:dyDescent="0.15">
      <c r="A26" s="30">
        <f>data!B17</f>
        <v>46</v>
      </c>
      <c r="B26" s="30">
        <f>data!C17</f>
        <v>260</v>
      </c>
      <c r="C26" s="29" t="s">
        <v>9</v>
      </c>
      <c r="D26" s="16"/>
      <c r="E26" s="16"/>
      <c r="F26" s="31"/>
    </row>
    <row r="27" spans="1:8" ht="16.149999999999999" customHeight="1" x14ac:dyDescent="0.15">
      <c r="A27" s="30">
        <f>data!B18</f>
        <v>18</v>
      </c>
      <c r="B27" s="30">
        <f>data!C18</f>
        <v>94</v>
      </c>
      <c r="C27" s="32" t="s">
        <v>10</v>
      </c>
      <c r="D27" s="16"/>
    </row>
    <row r="28" spans="1:8" ht="16.149999999999999" customHeight="1" x14ac:dyDescent="0.15">
      <c r="A28" s="30">
        <f>data!B19</f>
        <v>64</v>
      </c>
      <c r="B28" s="30">
        <f>data!C19</f>
        <v>354</v>
      </c>
      <c r="C28" s="33" t="s">
        <v>12</v>
      </c>
      <c r="D28" s="16"/>
      <c r="E28" s="116" t="s">
        <v>11</v>
      </c>
      <c r="F28" s="116"/>
    </row>
  </sheetData>
  <mergeCells count="4">
    <mergeCell ref="A6:A17"/>
    <mergeCell ref="A20:A23"/>
    <mergeCell ref="E28:F28"/>
    <mergeCell ref="A1:H1"/>
  </mergeCells>
  <phoneticPr fontId="2"/>
  <pageMargins left="0.78740157480314965" right="0.78740157480314965" top="0.78740157480314965" bottom="0.78740157480314965" header="0.19685039370078741" footer="0.19685039370078741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H19"/>
  <sheetViews>
    <sheetView workbookViewId="0">
      <selection sqref="A1:H1"/>
    </sheetView>
  </sheetViews>
  <sheetFormatPr defaultRowHeight="13.5" x14ac:dyDescent="0.15"/>
  <cols>
    <col min="1" max="1" width="5.25" bestFit="1" customWidth="1"/>
    <col min="2" max="2" width="5.625" bestFit="1" customWidth="1"/>
    <col min="3" max="3" width="26.25" bestFit="1" customWidth="1"/>
    <col min="4" max="4" width="17.125" bestFit="1" customWidth="1"/>
    <col min="5" max="6" width="26.375" bestFit="1" customWidth="1"/>
    <col min="7" max="7" width="14.625" bestFit="1" customWidth="1"/>
    <col min="8" max="8" width="11.875" bestFit="1" customWidth="1"/>
  </cols>
  <sheetData>
    <row r="1" spans="1:8" x14ac:dyDescent="0.15">
      <c r="A1" t="s">
        <v>43</v>
      </c>
      <c r="B1" t="s">
        <v>13</v>
      </c>
      <c r="C1" t="s">
        <v>70</v>
      </c>
      <c r="D1" t="s">
        <v>71</v>
      </c>
      <c r="E1" t="s">
        <v>72</v>
      </c>
      <c r="F1" t="s">
        <v>73</v>
      </c>
    </row>
    <row r="2" spans="1:8" x14ac:dyDescent="0.15">
      <c r="A2" t="s">
        <v>43</v>
      </c>
      <c r="B2" t="s">
        <v>14</v>
      </c>
      <c r="C2" t="s">
        <v>74</v>
      </c>
      <c r="D2" t="s">
        <v>75</v>
      </c>
      <c r="E2" t="s">
        <v>76</v>
      </c>
      <c r="F2" t="s">
        <v>77</v>
      </c>
    </row>
    <row r="3" spans="1:8" x14ac:dyDescent="0.15">
      <c r="A3" t="s">
        <v>43</v>
      </c>
      <c r="B3" t="s">
        <v>44</v>
      </c>
      <c r="C3" t="s">
        <v>45</v>
      </c>
      <c r="D3" t="s">
        <v>47</v>
      </c>
      <c r="E3" t="s">
        <v>48</v>
      </c>
      <c r="F3" t="s">
        <v>46</v>
      </c>
    </row>
    <row r="4" spans="1:8" x14ac:dyDescent="0.15">
      <c r="A4" t="s">
        <v>43</v>
      </c>
      <c r="B4" t="s">
        <v>49</v>
      </c>
      <c r="C4" t="s">
        <v>53</v>
      </c>
      <c r="D4" t="s">
        <v>51</v>
      </c>
      <c r="E4" t="s">
        <v>52</v>
      </c>
      <c r="F4" t="s">
        <v>50</v>
      </c>
    </row>
    <row r="5" spans="1:8" x14ac:dyDescent="0.15">
      <c r="A5" t="s">
        <v>43</v>
      </c>
      <c r="B5" t="s">
        <v>54</v>
      </c>
      <c r="C5" t="s">
        <v>78</v>
      </c>
      <c r="D5" t="s">
        <v>79</v>
      </c>
      <c r="E5" t="s">
        <v>80</v>
      </c>
      <c r="F5" t="s">
        <v>81</v>
      </c>
    </row>
    <row r="6" spans="1:8" x14ac:dyDescent="0.15">
      <c r="A6" t="s">
        <v>43</v>
      </c>
      <c r="B6" t="s">
        <v>55</v>
      </c>
      <c r="C6" t="s">
        <v>82</v>
      </c>
      <c r="D6" t="s">
        <v>83</v>
      </c>
      <c r="E6" t="s">
        <v>84</v>
      </c>
      <c r="F6" t="s">
        <v>85</v>
      </c>
    </row>
    <row r="7" spans="1:8" x14ac:dyDescent="0.15">
      <c r="A7" t="s">
        <v>43</v>
      </c>
      <c r="B7" t="s">
        <v>56</v>
      </c>
      <c r="C7" t="s">
        <v>86</v>
      </c>
      <c r="D7" t="s">
        <v>87</v>
      </c>
      <c r="E7" t="s">
        <v>88</v>
      </c>
      <c r="F7" t="s">
        <v>89</v>
      </c>
    </row>
    <row r="8" spans="1:8" x14ac:dyDescent="0.15">
      <c r="A8" t="s">
        <v>43</v>
      </c>
      <c r="B8" t="s">
        <v>39</v>
      </c>
      <c r="C8" t="s">
        <v>90</v>
      </c>
      <c r="D8" t="s">
        <v>91</v>
      </c>
      <c r="E8" t="s">
        <v>92</v>
      </c>
      <c r="F8" t="s">
        <v>93</v>
      </c>
    </row>
    <row r="9" spans="1:8" x14ac:dyDescent="0.15">
      <c r="A9" t="s">
        <v>43</v>
      </c>
      <c r="B9" t="s">
        <v>40</v>
      </c>
      <c r="C9" t="s">
        <v>59</v>
      </c>
      <c r="D9" t="s">
        <v>60</v>
      </c>
      <c r="E9" t="s">
        <v>58</v>
      </c>
      <c r="F9" t="s">
        <v>57</v>
      </c>
    </row>
    <row r="10" spans="1:8" x14ac:dyDescent="0.15">
      <c r="A10" t="s">
        <v>43</v>
      </c>
      <c r="B10" t="s">
        <v>41</v>
      </c>
      <c r="C10" t="s">
        <v>61</v>
      </c>
      <c r="D10" t="s">
        <v>3</v>
      </c>
      <c r="E10" t="s">
        <v>62</v>
      </c>
      <c r="F10" t="s">
        <v>63</v>
      </c>
    </row>
    <row r="11" spans="1:8" x14ac:dyDescent="0.15">
      <c r="A11" t="s">
        <v>43</v>
      </c>
      <c r="B11" t="s">
        <v>15</v>
      </c>
      <c r="C11" t="s">
        <v>66</v>
      </c>
      <c r="D11" t="s">
        <v>64</v>
      </c>
      <c r="E11" t="s">
        <v>65</v>
      </c>
    </row>
    <row r="12" spans="1:8" x14ac:dyDescent="0.15">
      <c r="A12" t="s">
        <v>43</v>
      </c>
      <c r="B12" t="s">
        <v>17</v>
      </c>
      <c r="C12" t="s">
        <v>4</v>
      </c>
      <c r="D12" t="s">
        <v>2</v>
      </c>
      <c r="E12" t="s">
        <v>67</v>
      </c>
    </row>
    <row r="13" spans="1:8" x14ac:dyDescent="0.15">
      <c r="A13" t="s">
        <v>68</v>
      </c>
      <c r="B13" t="s">
        <v>13</v>
      </c>
      <c r="C13" t="s">
        <v>94</v>
      </c>
      <c r="D13" t="s">
        <v>95</v>
      </c>
      <c r="E13" t="s">
        <v>70</v>
      </c>
      <c r="F13" t="s">
        <v>96</v>
      </c>
    </row>
    <row r="14" spans="1:8" x14ac:dyDescent="0.15">
      <c r="A14" t="s">
        <v>68</v>
      </c>
      <c r="B14" t="s">
        <v>14</v>
      </c>
      <c r="C14" t="s">
        <v>97</v>
      </c>
      <c r="D14" t="s">
        <v>45</v>
      </c>
      <c r="E14" t="s">
        <v>51</v>
      </c>
      <c r="F14" t="s">
        <v>98</v>
      </c>
    </row>
    <row r="15" spans="1:8" x14ac:dyDescent="0.15">
      <c r="A15" t="s">
        <v>68</v>
      </c>
      <c r="B15" t="s">
        <v>21</v>
      </c>
      <c r="C15" t="s">
        <v>99</v>
      </c>
      <c r="D15" t="s">
        <v>100</v>
      </c>
      <c r="E15" t="s">
        <v>101</v>
      </c>
      <c r="F15" t="s">
        <v>78</v>
      </c>
    </row>
    <row r="16" spans="1:8" x14ac:dyDescent="0.15">
      <c r="A16" t="s">
        <v>68</v>
      </c>
      <c r="B16" t="s">
        <v>6</v>
      </c>
      <c r="C16" t="s">
        <v>69</v>
      </c>
      <c r="D16" t="s">
        <v>3</v>
      </c>
      <c r="E16" t="s">
        <v>63</v>
      </c>
      <c r="F16" t="s">
        <v>102</v>
      </c>
      <c r="G16" t="s">
        <v>103</v>
      </c>
      <c r="H16" t="s">
        <v>82</v>
      </c>
    </row>
    <row r="17" spans="1:3" x14ac:dyDescent="0.15">
      <c r="A17" t="s">
        <v>43</v>
      </c>
      <c r="B17">
        <v>46</v>
      </c>
      <c r="C17">
        <v>260</v>
      </c>
    </row>
    <row r="18" spans="1:3" x14ac:dyDescent="0.15">
      <c r="A18" t="s">
        <v>68</v>
      </c>
      <c r="B18">
        <v>18</v>
      </c>
      <c r="C18">
        <v>94</v>
      </c>
    </row>
    <row r="19" spans="1:3" x14ac:dyDescent="0.15">
      <c r="A19" t="s">
        <v>42</v>
      </c>
      <c r="B19">
        <v>64</v>
      </c>
      <c r="C19">
        <v>354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第72回結果</vt:lpstr>
      <vt:lpstr>第72回結果（計算用）</vt:lpstr>
      <vt:lpstr>data</vt:lpstr>
      <vt:lpstr>第72回結果!Print_Area</vt:lpstr>
      <vt:lpstr>'第72回結果（計算用）'!Print_Area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mie.bad</cp:lastModifiedBy>
  <cp:lastPrinted>2019-11-04T01:35:19Z</cp:lastPrinted>
  <dcterms:created xsi:type="dcterms:W3CDTF">2018-11-05T14:16:29Z</dcterms:created>
  <dcterms:modified xsi:type="dcterms:W3CDTF">2019-11-04T02:40:02Z</dcterms:modified>
</cp:coreProperties>
</file>