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25" activeTab="1"/>
  </bookViews>
  <sheets>
    <sheet name="代表者連絡" sheetId="1" r:id="rId1"/>
    <sheet name="2014年度" sheetId="2" r:id="rId2"/>
  </sheets>
  <definedNames>
    <definedName name="_xlnm.Print_Area" localSheetId="1">'2014年度'!$A$1:$O$64</definedName>
    <definedName name="_xlnm.Print_Titles" localSheetId="1">'2014年度'!$1:$4</definedName>
  </definedNames>
  <calcPr fullCalcOnLoad="1"/>
</workbook>
</file>

<file path=xl/comments2.xml><?xml version="1.0" encoding="utf-8"?>
<comments xmlns="http://schemas.openxmlformats.org/spreadsheetml/2006/main">
  <authors>
    <author>三重県教育委員会事務局</author>
    <author>福井　正浩</author>
    <author>三重県立宇治山田商業高等学校　福井</author>
  </authors>
  <commentList>
    <comment ref="B1" authorId="0">
      <text>
        <r>
          <rPr>
            <b/>
            <sz val="9"/>
            <rFont val="ＭＳ Ｐゴシック"/>
            <family val="3"/>
          </rPr>
          <t>学校名入力</t>
        </r>
      </text>
    </comment>
    <comment ref="C5" authorId="1">
      <text>
        <r>
          <rPr>
            <b/>
            <sz val="9"/>
            <rFont val="ＭＳ Ｐゴシック"/>
            <family val="3"/>
          </rPr>
          <t>1:事業団、社会人、レディース
2：学生
3：高校生
4：中学生
5：小学生</t>
        </r>
      </text>
    </comment>
    <comment ref="D5" authorId="2">
      <text>
        <r>
          <rPr>
            <b/>
            <sz val="9"/>
            <rFont val="ＭＳ Ｐゴシック"/>
            <family val="3"/>
          </rPr>
          <t>審判員の級</t>
        </r>
      </text>
    </comment>
    <comment ref="E5" authorId="2">
      <text>
        <r>
          <rPr>
            <b/>
            <sz val="9"/>
            <rFont val="ＭＳ Ｐゴシック"/>
            <family val="3"/>
          </rPr>
          <t>指導員の級</t>
        </r>
      </text>
    </comment>
    <comment ref="F5" authorId="1">
      <text>
        <r>
          <rPr>
            <b/>
            <sz val="9"/>
            <rFont val="ＭＳ Ｐゴシック"/>
            <family val="3"/>
          </rPr>
          <t>ここは高体連事務局が
割り当ててつけますので、
空白にしてください。</t>
        </r>
      </text>
    </comment>
    <comment ref="G5" authorId="1">
      <text>
        <r>
          <rPr>
            <b/>
            <sz val="9"/>
            <rFont val="ＭＳ Ｐゴシック"/>
            <family val="3"/>
          </rPr>
          <t>苗字と名は1マス空ける</t>
        </r>
      </text>
    </comment>
    <comment ref="H5" authorId="1">
      <text>
        <r>
          <rPr>
            <b/>
            <sz val="9"/>
            <rFont val="ＭＳ Ｐゴシック"/>
            <family val="3"/>
          </rPr>
          <t>苗字と名は1マス空ける</t>
        </r>
      </text>
    </comment>
    <comment ref="I5" authorId="1">
      <text>
        <r>
          <rPr>
            <b/>
            <sz val="9"/>
            <rFont val="ＭＳ Ｐゴシック"/>
            <family val="3"/>
          </rPr>
          <t>男または女
それ以外は不可</t>
        </r>
      </text>
    </comment>
    <comment ref="J5" authorId="1">
      <text>
        <r>
          <rPr>
            <b/>
            <sz val="9"/>
            <rFont val="ＭＳ Ｐゴシック"/>
            <family val="3"/>
          </rPr>
          <t>（例）H44/2/26　平成の場合
空白を空けずに入力してください。</t>
        </r>
      </text>
    </comment>
    <comment ref="K5" authorId="1">
      <text>
        <r>
          <rPr>
            <b/>
            <sz val="9"/>
            <rFont val="ＭＳ Ｐゴシック"/>
            <family val="3"/>
          </rPr>
          <t>半角</t>
        </r>
      </text>
    </comment>
    <comment ref="M5" authorId="2">
      <text>
        <r>
          <rPr>
            <b/>
            <sz val="9"/>
            <rFont val="ＭＳ Ｐゴシック"/>
            <family val="3"/>
          </rPr>
          <t>1行目にだけ入れてください。</t>
        </r>
      </text>
    </comment>
  </commentList>
</comments>
</file>

<file path=xl/sharedStrings.xml><?xml version="1.0" encoding="utf-8"?>
<sst xmlns="http://schemas.openxmlformats.org/spreadsheetml/2006/main" count="102" uniqueCount="44">
  <si>
    <t>登　録　番　号</t>
  </si>
  <si>
    <t>氏　　名</t>
  </si>
  <si>
    <t>性別</t>
  </si>
  <si>
    <t>生年月日</t>
  </si>
  <si>
    <t>団体</t>
  </si>
  <si>
    <t>類</t>
  </si>
  <si>
    <t>審</t>
  </si>
  <si>
    <t>指</t>
  </si>
  <si>
    <t>団体内</t>
  </si>
  <si>
    <t>〒</t>
  </si>
  <si>
    <t>代表者　連絡名簿</t>
  </si>
  <si>
    <t>住所</t>
  </si>
  <si>
    <t>〒</t>
  </si>
  <si>
    <t>代表者名</t>
  </si>
  <si>
    <t>*</t>
  </si>
  <si>
    <t>学校名</t>
  </si>
  <si>
    <t>学年</t>
  </si>
  <si>
    <t>←居住所は、学校住所でも結構です。</t>
  </si>
  <si>
    <t>男</t>
  </si>
  <si>
    <t>女</t>
  </si>
  <si>
    <t>フリガナ</t>
  </si>
  <si>
    <t>高校</t>
  </si>
  <si>
    <t>振込金額</t>
  </si>
  <si>
    <t>振込日</t>
  </si>
  <si>
    <t>先生</t>
  </si>
  <si>
    <t>学　　　校　　　住　　　　所</t>
  </si>
  <si>
    <t>携帯電話</t>
  </si>
  <si>
    <t>ＰＣ電子メール</t>
  </si>
  <si>
    <t>ＰＣアドレス</t>
  </si>
  <si>
    <r>
      <t>２．</t>
    </r>
    <r>
      <rPr>
        <sz val="7"/>
        <rFont val="Times New Roman"/>
        <family val="1"/>
      </rPr>
      <t xml:space="preserve">          </t>
    </r>
    <r>
      <rPr>
        <sz val="10.5"/>
        <rFont val="ＭＳ 明朝"/>
        <family val="1"/>
      </rPr>
      <t>登録は所属団体登録とする。</t>
    </r>
  </si>
  <si>
    <r>
      <t>３．</t>
    </r>
    <r>
      <rPr>
        <sz val="7"/>
        <rFont val="Times New Roman"/>
        <family val="1"/>
      </rPr>
      <t xml:space="preserve">          </t>
    </r>
    <r>
      <rPr>
        <sz val="10.5"/>
        <rFont val="ＭＳ 明朝"/>
        <family val="1"/>
      </rPr>
      <t>登録をしていないと高体連主催の試合には出場できません。</t>
    </r>
  </si>
  <si>
    <r>
      <t>４．</t>
    </r>
    <r>
      <rPr>
        <sz val="7"/>
        <rFont val="Times New Roman"/>
        <family val="1"/>
      </rPr>
      <t xml:space="preserve">          </t>
    </r>
    <r>
      <rPr>
        <sz val="10.5"/>
        <rFont val="ＭＳ 明朝"/>
        <family val="1"/>
      </rPr>
      <t>登録料は高校生一人￥１，４００とする。</t>
    </r>
  </si>
  <si>
    <t>（振込み名義は学校名、男女の所はまとめて振り込んでください）</t>
  </si>
  <si>
    <t>＜振込先＞　</t>
  </si>
  <si>
    <r>
      <t>百五銀行　鈴鹿支店　普通　</t>
    </r>
    <r>
      <rPr>
        <sz val="12"/>
        <rFont val="ＭＳ ゴシック"/>
        <family val="3"/>
      </rPr>
      <t xml:space="preserve">７４２８５２　 </t>
    </r>
  </si>
  <si>
    <t>三重県バドミントン協会　代表　福井正浩</t>
  </si>
  <si>
    <t>＜顧問の先生方へ＞</t>
  </si>
  <si>
    <t>＜ファイルの送り先＞</t>
  </si>
  <si>
    <t>データを入力してください。</t>
  </si>
  <si>
    <t>クラブ顧問は一人￥２，０００とする。（東海大会出場以上）</t>
  </si>
  <si>
    <t>学校名</t>
  </si>
  <si>
    <r>
      <rPr>
        <sz val="10.5"/>
        <rFont val="ＭＳ Ｐ明朝"/>
        <family val="1"/>
      </rPr>
      <t>１．</t>
    </r>
    <r>
      <rPr>
        <sz val="7"/>
        <rFont val="Times New Roman"/>
        <family val="1"/>
      </rPr>
      <t>         </t>
    </r>
    <r>
      <rPr>
        <sz val="7"/>
        <rFont val="ＭＳ Ｐ明朝"/>
        <family val="1"/>
      </rPr>
      <t>　　</t>
    </r>
    <r>
      <rPr>
        <sz val="7"/>
        <rFont val="Times New Roman"/>
        <family val="1"/>
      </rPr>
      <t xml:space="preserve"> </t>
    </r>
    <r>
      <rPr>
        <sz val="10.5"/>
        <rFont val="ＭＳ 明朝"/>
        <family val="1"/>
      </rPr>
      <t>登録有効期限は平成２６年４月１日～平成２７年３月３１日までとする。</t>
    </r>
  </si>
  <si>
    <t>k-yyama@akatsuki.ed.jp</t>
  </si>
  <si>
    <t>暁高校　山本泰生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</si>
</sst>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/&quot;m&quot;/&quot;d"/>
    <numFmt numFmtId="177" formatCode="[&lt;=999]000;[&lt;=99999]000\-00;000\-0000"/>
    <numFmt numFmtId="178" formatCode="\ 000\-0000"/>
    <numFmt numFmtId="179" formatCode="[$-411]ge\.m\.d;@"/>
    <numFmt numFmtId="180" formatCode="0_);[Red]\(0\)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/m/d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MS PGothic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0.5"/>
      <name val="Century"/>
      <family val="1"/>
    </font>
    <font>
      <sz val="7"/>
      <name val="Times New Roman"/>
      <family val="1"/>
    </font>
    <font>
      <sz val="10.5"/>
      <name val="ＭＳ 明朝"/>
      <family val="1"/>
    </font>
    <font>
      <sz val="12"/>
      <name val="ＭＳ 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7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32" borderId="11" xfId="0" applyNumberFormat="1" applyFont="1" applyFill="1" applyBorder="1" applyAlignment="1" quotePrefix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right" vertical="center"/>
    </xf>
    <xf numFmtId="5" fontId="4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 quotePrefix="1">
      <alignment horizontal="centerContinuous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80" fontId="12" fillId="34" borderId="10" xfId="0" applyNumberFormat="1" applyFont="1" applyFill="1" applyBorder="1" applyAlignment="1">
      <alignment horizontal="center" vertical="center" shrinkToFit="1"/>
    </xf>
    <xf numFmtId="49" fontId="13" fillId="34" borderId="10" xfId="0" applyNumberFormat="1" applyFont="1" applyFill="1" applyBorder="1" applyAlignment="1">
      <alignment horizontal="left" vertical="center" shrinkToFit="1"/>
    </xf>
    <xf numFmtId="0" fontId="0" fillId="34" borderId="10" xfId="0" applyFill="1" applyBorder="1" applyAlignment="1" quotePrefix="1">
      <alignment vertical="center"/>
    </xf>
    <xf numFmtId="0" fontId="14" fillId="34" borderId="10" xfId="0" applyFont="1" applyFill="1" applyBorder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0" fontId="20" fillId="35" borderId="0" xfId="0" applyFont="1" applyFill="1" applyAlignment="1">
      <alignment horizontal="left" vertical="center"/>
    </xf>
    <xf numFmtId="0" fontId="0" fillId="8" borderId="0" xfId="0" applyFill="1" applyAlignment="1">
      <alignment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2" fillId="36" borderId="14" xfId="0" applyNumberFormat="1" applyFont="1" applyFill="1" applyBorder="1" applyAlignment="1">
      <alignment horizontal="center" vertical="center"/>
    </xf>
    <xf numFmtId="0" fontId="2" fillId="36" borderId="15" xfId="0" applyNumberFormat="1" applyFont="1" applyFill="1" applyBorder="1" applyAlignment="1">
      <alignment horizontal="center" vertical="center"/>
    </xf>
    <xf numFmtId="0" fontId="2" fillId="36" borderId="16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/>
    </xf>
    <xf numFmtId="0" fontId="0" fillId="36" borderId="18" xfId="0" applyNumberForma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left" vertical="center"/>
    </xf>
    <xf numFmtId="0" fontId="0" fillId="36" borderId="10" xfId="0" applyNumberFormat="1" applyFont="1" applyFill="1" applyBorder="1" applyAlignment="1">
      <alignment horizontal="center" vertical="center"/>
    </xf>
    <xf numFmtId="176" fontId="2" fillId="36" borderId="10" xfId="0" applyNumberFormat="1" applyFont="1" applyFill="1" applyBorder="1" applyAlignment="1">
      <alignment horizontal="left" vertical="center"/>
    </xf>
    <xf numFmtId="0" fontId="0" fillId="36" borderId="18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left" vertical="center" shrinkToFit="1"/>
    </xf>
    <xf numFmtId="49" fontId="5" fillId="36" borderId="10" xfId="0" applyNumberFormat="1" applyFont="1" applyFill="1" applyBorder="1" applyAlignment="1">
      <alignment horizontal="left" vertical="center" shrinkToFit="1"/>
    </xf>
    <xf numFmtId="0" fontId="5" fillId="36" borderId="10" xfId="0" applyNumberFormat="1" applyFont="1" applyFill="1" applyBorder="1" applyAlignment="1">
      <alignment horizontal="center" vertical="center"/>
    </xf>
    <xf numFmtId="0" fontId="0" fillId="36" borderId="14" xfId="0" applyNumberFormat="1" applyFont="1" applyFill="1" applyBorder="1" applyAlignment="1">
      <alignment horizontal="center" vertical="center"/>
    </xf>
    <xf numFmtId="0" fontId="0" fillId="36" borderId="15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vertical="center" shrinkToFit="1"/>
    </xf>
    <xf numFmtId="0" fontId="3" fillId="36" borderId="10" xfId="0" applyNumberFormat="1" applyFont="1" applyFill="1" applyBorder="1" applyAlignment="1">
      <alignment horizontal="center" vertical="center"/>
    </xf>
    <xf numFmtId="186" fontId="2" fillId="36" borderId="19" xfId="0" applyNumberFormat="1" applyFont="1" applyFill="1" applyBorder="1" applyAlignment="1">
      <alignment horizontal="left" vertical="center"/>
    </xf>
    <xf numFmtId="180" fontId="6" fillId="36" borderId="10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>
      <alignment horizontal="center" vertical="center" shrinkToFit="1"/>
    </xf>
    <xf numFmtId="0" fontId="0" fillId="36" borderId="16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 quotePrefix="1">
      <alignment horizontal="center" vertical="center"/>
    </xf>
    <xf numFmtId="0" fontId="8" fillId="8" borderId="0" xfId="43" applyFill="1" applyAlignment="1" applyProtection="1">
      <alignment vertical="center"/>
      <protection/>
    </xf>
    <xf numFmtId="0" fontId="4" fillId="34" borderId="10" xfId="0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36" borderId="20" xfId="0" applyNumberFormat="1" applyFont="1" applyFill="1" applyBorder="1" applyAlignment="1">
      <alignment vertical="center" shrinkToFit="1"/>
    </xf>
    <xf numFmtId="0" fontId="3" fillId="36" borderId="20" xfId="0" applyNumberFormat="1" applyFont="1" applyFill="1" applyBorder="1" applyAlignment="1">
      <alignment horizontal="center" vertical="center"/>
    </xf>
    <xf numFmtId="186" fontId="2" fillId="36" borderId="21" xfId="0" applyNumberFormat="1" applyFont="1" applyFill="1" applyBorder="1" applyAlignment="1">
      <alignment horizontal="left" vertical="center"/>
    </xf>
    <xf numFmtId="180" fontId="6" fillId="36" borderId="20" xfId="0" applyNumberFormat="1" applyFont="1" applyFill="1" applyBorder="1" applyAlignment="1">
      <alignment horizontal="center" vertical="center"/>
    </xf>
    <xf numFmtId="180" fontId="2" fillId="36" borderId="20" xfId="0" applyNumberFormat="1" applyFont="1" applyFill="1" applyBorder="1" applyAlignment="1">
      <alignment horizontal="center" vertical="center" shrinkToFit="1"/>
    </xf>
    <xf numFmtId="49" fontId="5" fillId="36" borderId="20" xfId="0" applyNumberFormat="1" applyFont="1" applyFill="1" applyBorder="1" applyAlignment="1">
      <alignment horizontal="left" vertical="center" shrinkToFit="1"/>
    </xf>
    <xf numFmtId="0" fontId="5" fillId="36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36" borderId="22" xfId="0" applyNumberFormat="1" applyFont="1" applyFill="1" applyBorder="1" applyAlignment="1">
      <alignment vertical="center" shrinkToFit="1"/>
    </xf>
    <xf numFmtId="0" fontId="3" fillId="36" borderId="22" xfId="0" applyNumberFormat="1" applyFont="1" applyFill="1" applyBorder="1" applyAlignment="1">
      <alignment horizontal="center" vertical="center"/>
    </xf>
    <xf numFmtId="186" fontId="2" fillId="36" borderId="22" xfId="0" applyNumberFormat="1" applyFont="1" applyFill="1" applyBorder="1" applyAlignment="1">
      <alignment horizontal="left" vertical="center"/>
    </xf>
    <xf numFmtId="180" fontId="6" fillId="36" borderId="22" xfId="0" applyNumberFormat="1" applyFont="1" applyFill="1" applyBorder="1" applyAlignment="1">
      <alignment horizontal="center" vertical="center"/>
    </xf>
    <xf numFmtId="180" fontId="2" fillId="36" borderId="22" xfId="0" applyNumberFormat="1" applyFont="1" applyFill="1" applyBorder="1" applyAlignment="1">
      <alignment horizontal="center" vertical="center" shrinkToFit="1"/>
    </xf>
    <xf numFmtId="49" fontId="5" fillId="36" borderId="22" xfId="0" applyNumberFormat="1" applyFont="1" applyFill="1" applyBorder="1" applyAlignment="1">
      <alignment horizontal="left" vertical="center" shrinkToFit="1"/>
    </xf>
    <xf numFmtId="0" fontId="5" fillId="3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6" borderId="0" xfId="0" applyNumberFormat="1" applyFont="1" applyFill="1" applyBorder="1" applyAlignment="1">
      <alignment vertical="center" shrinkToFit="1"/>
    </xf>
    <xf numFmtId="0" fontId="3" fillId="36" borderId="0" xfId="0" applyNumberFormat="1" applyFont="1" applyFill="1" applyBorder="1" applyAlignment="1">
      <alignment horizontal="center" vertical="center"/>
    </xf>
    <xf numFmtId="186" fontId="2" fillId="36" borderId="0" xfId="0" applyNumberFormat="1" applyFont="1" applyFill="1" applyBorder="1" applyAlignment="1">
      <alignment horizontal="left" vertical="center"/>
    </xf>
    <xf numFmtId="180" fontId="6" fillId="36" borderId="0" xfId="0" applyNumberFormat="1" applyFont="1" applyFill="1" applyBorder="1" applyAlignment="1">
      <alignment horizontal="center" vertical="center"/>
    </xf>
    <xf numFmtId="180" fontId="2" fillId="36" borderId="0" xfId="0" applyNumberFormat="1" applyFont="1" applyFill="1" applyBorder="1" applyAlignment="1">
      <alignment horizontal="center" vertical="center" shrinkToFit="1"/>
    </xf>
    <xf numFmtId="49" fontId="5" fillId="36" borderId="0" xfId="0" applyNumberFormat="1" applyFont="1" applyFill="1" applyBorder="1" applyAlignment="1">
      <alignment horizontal="left" vertical="center" shrinkToFit="1"/>
    </xf>
    <xf numFmtId="0" fontId="5" fillId="3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/>
    </xf>
    <xf numFmtId="0" fontId="4" fillId="32" borderId="12" xfId="0" applyNumberFormat="1" applyFont="1" applyFill="1" applyBorder="1" applyAlignment="1">
      <alignment horizontal="center" vertical="center"/>
    </xf>
    <xf numFmtId="0" fontId="4" fillId="32" borderId="23" xfId="0" applyNumberFormat="1" applyFont="1" applyFill="1" applyBorder="1" applyAlignment="1">
      <alignment horizontal="center" vertical="center"/>
    </xf>
    <xf numFmtId="5" fontId="4" fillId="0" borderId="11" xfId="0" applyNumberFormat="1" applyFont="1" applyBorder="1" applyAlignment="1">
      <alignment horizontal="left" vertical="center"/>
    </xf>
    <xf numFmtId="5" fontId="4" fillId="0" borderId="24" xfId="0" applyNumberFormat="1" applyFont="1" applyBorder="1" applyAlignment="1">
      <alignment horizontal="left" vertical="center"/>
    </xf>
    <xf numFmtId="49" fontId="0" fillId="36" borderId="20" xfId="0" applyNumberFormat="1" applyFont="1" applyFill="1" applyBorder="1" applyAlignment="1">
      <alignment horizontal="center" vertical="center"/>
    </xf>
    <xf numFmtId="49" fontId="0" fillId="36" borderId="25" xfId="0" applyNumberFormat="1" applyFont="1" applyFill="1" applyBorder="1" applyAlignment="1" quotePrefix="1">
      <alignment horizontal="center" vertical="center"/>
    </xf>
    <xf numFmtId="177" fontId="0" fillId="36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 quotePrefix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0" fillId="36" borderId="26" xfId="0" applyNumberFormat="1" applyFont="1" applyFill="1" applyBorder="1" applyAlignment="1" quotePrefix="1">
      <alignment horizontal="center" vertical="center"/>
    </xf>
    <xf numFmtId="49" fontId="0" fillId="36" borderId="27" xfId="0" applyNumberFormat="1" applyFont="1" applyFill="1" applyBorder="1" applyAlignment="1">
      <alignment horizontal="center" vertical="center"/>
    </xf>
    <xf numFmtId="0" fontId="0" fillId="36" borderId="28" xfId="0" applyNumberFormat="1" applyFont="1" applyFill="1" applyBorder="1" applyAlignment="1" quotePrefix="1">
      <alignment horizontal="center" vertical="center"/>
    </xf>
    <xf numFmtId="0" fontId="0" fillId="36" borderId="29" xfId="0" applyNumberFormat="1" applyFont="1" applyFill="1" applyBorder="1" applyAlignment="1">
      <alignment horizontal="center" vertical="center"/>
    </xf>
    <xf numFmtId="0" fontId="0" fillId="36" borderId="30" xfId="0" applyNumberFormat="1" applyFont="1" applyFill="1" applyBorder="1" applyAlignment="1">
      <alignment horizontal="center" vertical="center"/>
    </xf>
    <xf numFmtId="49" fontId="0" fillId="36" borderId="20" xfId="0" applyNumberFormat="1" applyFont="1" applyFill="1" applyBorder="1" applyAlignment="1" quotePrefix="1">
      <alignment horizontal="center" vertical="center"/>
    </xf>
    <xf numFmtId="49" fontId="0" fillId="36" borderId="25" xfId="0" applyNumberFormat="1" applyFont="1" applyFill="1" applyBorder="1" applyAlignment="1">
      <alignment horizontal="center" vertical="center"/>
    </xf>
    <xf numFmtId="49" fontId="0" fillId="36" borderId="26" xfId="0" applyNumberFormat="1" applyFont="1" applyFill="1" applyBorder="1" applyAlignment="1">
      <alignment horizontal="center" vertical="center"/>
    </xf>
    <xf numFmtId="176" fontId="0" fillId="36" borderId="20" xfId="0" applyNumberFormat="1" applyFont="1" applyFill="1" applyBorder="1" applyAlignment="1">
      <alignment horizontal="center" vertical="center"/>
    </xf>
    <xf numFmtId="176" fontId="0" fillId="36" borderId="25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標準 7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yyama@akatsuki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4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4.625" style="0" customWidth="1"/>
    <col min="2" max="2" width="10.50390625" style="0" customWidth="1"/>
    <col min="3" max="3" width="36.375" style="0" customWidth="1"/>
    <col min="4" max="4" width="16.625" style="0" customWidth="1"/>
    <col min="5" max="5" width="32.625" style="0" customWidth="1"/>
  </cols>
  <sheetData>
    <row r="1" spans="1:3" s="4" customFormat="1" ht="18.75">
      <c r="A1" s="4" t="s">
        <v>10</v>
      </c>
      <c r="C1" s="4" t="s">
        <v>38</v>
      </c>
    </row>
    <row r="2" s="4" customFormat="1" ht="11.25" customHeight="1"/>
    <row r="3" spans="1:5" s="6" customFormat="1" ht="18.75">
      <c r="A3" s="5" t="s">
        <v>13</v>
      </c>
      <c r="B3" s="5" t="s">
        <v>12</v>
      </c>
      <c r="C3" s="5" t="s">
        <v>11</v>
      </c>
      <c r="D3" s="5" t="s">
        <v>26</v>
      </c>
      <c r="E3" s="5" t="s">
        <v>27</v>
      </c>
    </row>
    <row r="4" spans="1:5" s="4" customFormat="1" ht="25.5" customHeight="1">
      <c r="A4" s="64"/>
      <c r="B4" s="28"/>
      <c r="C4" s="29"/>
      <c r="D4" s="30"/>
      <c r="E4" s="31"/>
    </row>
    <row r="7" ht="13.5">
      <c r="A7" t="s">
        <v>36</v>
      </c>
    </row>
    <row r="8" ht="13.5">
      <c r="A8" s="26" t="s">
        <v>41</v>
      </c>
    </row>
    <row r="9" ht="13.5">
      <c r="A9" s="26" t="s">
        <v>29</v>
      </c>
    </row>
    <row r="10" ht="13.5">
      <c r="A10" s="26" t="s">
        <v>30</v>
      </c>
    </row>
    <row r="11" ht="13.5">
      <c r="A11" s="26" t="s">
        <v>31</v>
      </c>
    </row>
    <row r="12" ht="13.5">
      <c r="A12" s="26"/>
    </row>
    <row r="13" spans="1:3" ht="13.5">
      <c r="A13" s="36" t="s">
        <v>39</v>
      </c>
      <c r="B13" s="37"/>
      <c r="C13" s="37"/>
    </row>
    <row r="14" ht="13.5">
      <c r="A14" s="27" t="s">
        <v>32</v>
      </c>
    </row>
    <row r="15" ht="13.5">
      <c r="A15" s="27"/>
    </row>
    <row r="16" spans="1:3" ht="13.5">
      <c r="A16" s="32" t="s">
        <v>33</v>
      </c>
      <c r="B16" s="33"/>
      <c r="C16" s="33"/>
    </row>
    <row r="17" spans="1:3" ht="14.25">
      <c r="A17" s="32" t="s">
        <v>34</v>
      </c>
      <c r="B17" s="33"/>
      <c r="C17" s="33"/>
    </row>
    <row r="18" spans="1:3" ht="14.25">
      <c r="A18" s="34" t="s">
        <v>35</v>
      </c>
      <c r="B18" s="33"/>
      <c r="C18" s="33"/>
    </row>
    <row r="19" spans="1:3" ht="13.5">
      <c r="A19" s="33"/>
      <c r="B19" s="33"/>
      <c r="C19" s="33"/>
    </row>
    <row r="22" spans="1:3" ht="13.5">
      <c r="A22" s="35" t="s">
        <v>37</v>
      </c>
      <c r="B22" s="35"/>
      <c r="C22" s="35"/>
    </row>
    <row r="23" spans="1:3" ht="13.5">
      <c r="A23" s="63" t="s">
        <v>42</v>
      </c>
      <c r="B23" s="35"/>
      <c r="C23" s="35" t="s">
        <v>43</v>
      </c>
    </row>
    <row r="24" spans="1:3" ht="13.5">
      <c r="A24" s="35"/>
      <c r="B24" s="35"/>
      <c r="C24" s="35"/>
    </row>
  </sheetData>
  <sheetProtection/>
  <dataValidations count="2">
    <dataValidation allowBlank="1" showInputMessage="1" showErrorMessage="1" imeMode="hiragana" sqref="C4"/>
    <dataValidation allowBlank="1" showInputMessage="1" showErrorMessage="1" imeMode="off" sqref="B4"/>
  </dataValidations>
  <hyperlinks>
    <hyperlink ref="A23" r:id="rId1" display="k-yyama@akatsuki.ed.jp"/>
  </hyperlinks>
  <printOptions/>
  <pageMargins left="0.2" right="0.19" top="1" bottom="1" header="0.52" footer="0.51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70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1" width="3.125" style="0" customWidth="1"/>
    <col min="2" max="5" width="3.75390625" style="0" customWidth="1"/>
    <col min="6" max="6" width="8.50390625" style="0" customWidth="1"/>
    <col min="7" max="7" width="12.75390625" style="11" customWidth="1"/>
    <col min="8" max="8" width="12.75390625" style="0" customWidth="1"/>
    <col min="9" max="9" width="4.125" style="0" customWidth="1"/>
    <col min="10" max="10" width="11.25390625" style="0" bestFit="1" customWidth="1"/>
    <col min="11" max="11" width="4.625" style="11" customWidth="1"/>
    <col min="12" max="12" width="7.00390625" style="0" customWidth="1"/>
    <col min="13" max="13" width="28.625" style="0" customWidth="1"/>
    <col min="14" max="14" width="12.375" style="0" customWidth="1"/>
  </cols>
  <sheetData>
    <row r="1" spans="1:15" s="2" customFormat="1" ht="29.25" customHeight="1" thickBot="1">
      <c r="A1" s="1"/>
      <c r="B1" s="104" t="s">
        <v>40</v>
      </c>
      <c r="C1" s="105"/>
      <c r="D1" s="105"/>
      <c r="E1" s="105"/>
      <c r="F1" s="105"/>
      <c r="G1" s="101" t="s">
        <v>21</v>
      </c>
      <c r="H1" s="12" t="s">
        <v>22</v>
      </c>
      <c r="I1" s="106">
        <f>COUNTA(G5:G69)*1400</f>
        <v>0</v>
      </c>
      <c r="J1" s="107"/>
      <c r="L1" s="13" t="s">
        <v>23</v>
      </c>
      <c r="M1" s="14"/>
      <c r="N1" s="15">
        <f>'代表者連絡'!A4</f>
        <v>0</v>
      </c>
      <c r="O1" s="9" t="s">
        <v>24</v>
      </c>
    </row>
    <row r="2" spans="1:15" s="21" customFormat="1" ht="18.75" customHeight="1">
      <c r="A2" s="17"/>
      <c r="B2" s="18"/>
      <c r="C2" s="18"/>
      <c r="D2" s="18"/>
      <c r="E2" s="18"/>
      <c r="F2" s="18"/>
      <c r="G2" s="18"/>
      <c r="H2" s="19"/>
      <c r="I2" s="20"/>
      <c r="J2" s="20"/>
      <c r="L2" s="22"/>
      <c r="M2" s="25" t="s">
        <v>28</v>
      </c>
      <c r="N2" s="23">
        <f>'代表者連絡'!E4</f>
        <v>0</v>
      </c>
      <c r="O2" s="24"/>
    </row>
    <row r="3" spans="1:14" s="2" customFormat="1" ht="14.25" customHeight="1">
      <c r="A3" s="1"/>
      <c r="B3" s="115" t="s">
        <v>0</v>
      </c>
      <c r="C3" s="116"/>
      <c r="D3" s="116"/>
      <c r="E3" s="116"/>
      <c r="F3" s="117"/>
      <c r="G3" s="118" t="s">
        <v>1</v>
      </c>
      <c r="H3" s="108" t="s">
        <v>20</v>
      </c>
      <c r="I3" s="120" t="s">
        <v>2</v>
      </c>
      <c r="J3" s="121" t="s">
        <v>3</v>
      </c>
      <c r="K3" s="121" t="s">
        <v>16</v>
      </c>
      <c r="L3" s="110" t="s">
        <v>9</v>
      </c>
      <c r="M3" s="111" t="s">
        <v>25</v>
      </c>
      <c r="N3" s="113" t="s">
        <v>15</v>
      </c>
    </row>
    <row r="4" spans="1:14" s="2" customFormat="1" ht="13.5" customHeight="1">
      <c r="A4" s="1"/>
      <c r="B4" s="38" t="s">
        <v>4</v>
      </c>
      <c r="C4" s="39" t="s">
        <v>5</v>
      </c>
      <c r="D4" s="39" t="s">
        <v>6</v>
      </c>
      <c r="E4" s="39" t="s">
        <v>7</v>
      </c>
      <c r="F4" s="40" t="s">
        <v>8</v>
      </c>
      <c r="G4" s="119"/>
      <c r="H4" s="109"/>
      <c r="I4" s="114"/>
      <c r="J4" s="122"/>
      <c r="K4" s="122"/>
      <c r="L4" s="110"/>
      <c r="M4" s="112"/>
      <c r="N4" s="114"/>
    </row>
    <row r="5" spans="1:19" s="2" customFormat="1" ht="30" customHeight="1">
      <c r="A5" s="3">
        <f>A4+1</f>
        <v>1</v>
      </c>
      <c r="B5" s="41">
        <v>23</v>
      </c>
      <c r="C5" s="42">
        <v>3</v>
      </c>
      <c r="D5" s="43">
        <v>0</v>
      </c>
      <c r="E5" s="43">
        <v>0</v>
      </c>
      <c r="F5" s="58" t="s">
        <v>14</v>
      </c>
      <c r="G5" s="45"/>
      <c r="H5" s="44"/>
      <c r="I5" s="45"/>
      <c r="J5" s="46"/>
      <c r="K5" s="47"/>
      <c r="L5" s="48"/>
      <c r="M5" s="49"/>
      <c r="N5" s="71" t="str">
        <f aca="true" t="shared" si="0" ref="N5:N10">$B$1</f>
        <v>学校名</v>
      </c>
      <c r="O5" s="16"/>
      <c r="P5" s="8" t="s">
        <v>17</v>
      </c>
      <c r="R5" s="8"/>
      <c r="S5" s="8"/>
    </row>
    <row r="6" spans="1:15" s="2" customFormat="1" ht="30" customHeight="1">
      <c r="A6" s="3">
        <f aca="true" t="shared" si="1" ref="A6:A64">A5+1</f>
        <v>2</v>
      </c>
      <c r="B6" s="51">
        <v>23</v>
      </c>
      <c r="C6" s="52">
        <v>3</v>
      </c>
      <c r="D6" s="43">
        <v>0</v>
      </c>
      <c r="E6" s="43">
        <v>0</v>
      </c>
      <c r="F6" s="58" t="s">
        <v>14</v>
      </c>
      <c r="G6" s="45"/>
      <c r="H6" s="53"/>
      <c r="I6" s="54"/>
      <c r="J6" s="55"/>
      <c r="K6" s="47"/>
      <c r="L6" s="57"/>
      <c r="M6" s="49"/>
      <c r="N6" s="71" t="str">
        <f t="shared" si="0"/>
        <v>学校名</v>
      </c>
      <c r="O6" s="7"/>
    </row>
    <row r="7" spans="1:16" s="2" customFormat="1" ht="30" customHeight="1">
      <c r="A7" s="3">
        <f t="shared" si="1"/>
        <v>3</v>
      </c>
      <c r="B7" s="51">
        <v>23</v>
      </c>
      <c r="C7" s="52">
        <v>3</v>
      </c>
      <c r="D7" s="43">
        <v>0</v>
      </c>
      <c r="E7" s="43">
        <v>0</v>
      </c>
      <c r="F7" s="58" t="s">
        <v>14</v>
      </c>
      <c r="G7" s="45"/>
      <c r="H7" s="53"/>
      <c r="I7" s="54"/>
      <c r="J7" s="55"/>
      <c r="K7" s="47"/>
      <c r="L7" s="57"/>
      <c r="M7" s="49"/>
      <c r="N7" s="71" t="str">
        <f t="shared" si="0"/>
        <v>学校名</v>
      </c>
      <c r="P7" s="10" t="s">
        <v>18</v>
      </c>
    </row>
    <row r="8" spans="1:16" s="2" customFormat="1" ht="30" customHeight="1">
      <c r="A8" s="3">
        <f t="shared" si="1"/>
        <v>4</v>
      </c>
      <c r="B8" s="51">
        <v>23</v>
      </c>
      <c r="C8" s="52">
        <v>3</v>
      </c>
      <c r="D8" s="43">
        <v>0</v>
      </c>
      <c r="E8" s="43">
        <v>0</v>
      </c>
      <c r="F8" s="58" t="s">
        <v>14</v>
      </c>
      <c r="G8" s="45"/>
      <c r="H8" s="53"/>
      <c r="I8" s="54"/>
      <c r="J8" s="55"/>
      <c r="K8" s="47"/>
      <c r="L8" s="57"/>
      <c r="M8" s="49"/>
      <c r="N8" s="71" t="str">
        <f t="shared" si="0"/>
        <v>学校名</v>
      </c>
      <c r="P8" s="10" t="s">
        <v>19</v>
      </c>
    </row>
    <row r="9" spans="1:17" s="2" customFormat="1" ht="30" customHeight="1">
      <c r="A9" s="3">
        <f t="shared" si="1"/>
        <v>5</v>
      </c>
      <c r="B9" s="51">
        <v>23</v>
      </c>
      <c r="C9" s="52">
        <v>3</v>
      </c>
      <c r="D9" s="43">
        <v>0</v>
      </c>
      <c r="E9" s="43">
        <v>0</v>
      </c>
      <c r="F9" s="58" t="s">
        <v>14</v>
      </c>
      <c r="G9" s="45"/>
      <c r="H9" s="53"/>
      <c r="I9" s="54"/>
      <c r="J9" s="55"/>
      <c r="K9" s="47"/>
      <c r="L9" s="57"/>
      <c r="M9" s="49"/>
      <c r="N9" s="71" t="str">
        <f t="shared" si="0"/>
        <v>学校名</v>
      </c>
      <c r="P9" s="10">
        <v>1</v>
      </c>
      <c r="Q9" s="7"/>
    </row>
    <row r="10" spans="1:16" s="2" customFormat="1" ht="30" customHeight="1">
      <c r="A10" s="3">
        <f t="shared" si="1"/>
        <v>6</v>
      </c>
      <c r="B10" s="51">
        <v>23</v>
      </c>
      <c r="C10" s="52">
        <v>3</v>
      </c>
      <c r="D10" s="43">
        <v>0</v>
      </c>
      <c r="E10" s="43">
        <v>0</v>
      </c>
      <c r="F10" s="58" t="s">
        <v>14</v>
      </c>
      <c r="G10" s="45"/>
      <c r="H10" s="53"/>
      <c r="I10" s="54"/>
      <c r="J10" s="55"/>
      <c r="K10" s="47"/>
      <c r="L10" s="57"/>
      <c r="M10" s="49"/>
      <c r="N10" s="71" t="str">
        <f t="shared" si="0"/>
        <v>学校名</v>
      </c>
      <c r="P10" s="10">
        <v>2</v>
      </c>
    </row>
    <row r="11" spans="1:16" s="2" customFormat="1" ht="30" customHeight="1">
      <c r="A11" s="3">
        <f t="shared" si="1"/>
        <v>7</v>
      </c>
      <c r="B11" s="51">
        <v>23</v>
      </c>
      <c r="C11" s="52">
        <v>3</v>
      </c>
      <c r="D11" s="43">
        <v>0</v>
      </c>
      <c r="E11" s="43">
        <v>0</v>
      </c>
      <c r="F11" s="58" t="s">
        <v>14</v>
      </c>
      <c r="G11" s="102"/>
      <c r="H11" s="65"/>
      <c r="I11" s="66"/>
      <c r="J11" s="67"/>
      <c r="K11" s="68"/>
      <c r="L11" s="69"/>
      <c r="M11" s="70"/>
      <c r="N11" s="71" t="str">
        <f aca="true" t="shared" si="2" ref="N11:N16">$B$1</f>
        <v>学校名</v>
      </c>
      <c r="P11" s="10">
        <v>3</v>
      </c>
    </row>
    <row r="12" spans="1:14" s="2" customFormat="1" ht="30" customHeight="1">
      <c r="A12" s="3">
        <f t="shared" si="1"/>
        <v>8</v>
      </c>
      <c r="B12" s="51">
        <v>23</v>
      </c>
      <c r="C12" s="52">
        <v>3</v>
      </c>
      <c r="D12" s="43">
        <v>0</v>
      </c>
      <c r="E12" s="43">
        <v>0</v>
      </c>
      <c r="F12" s="58" t="s">
        <v>14</v>
      </c>
      <c r="G12" s="102"/>
      <c r="H12" s="65"/>
      <c r="I12" s="66"/>
      <c r="J12" s="67"/>
      <c r="K12" s="68"/>
      <c r="L12" s="69"/>
      <c r="M12" s="70"/>
      <c r="N12" s="71" t="str">
        <f t="shared" si="2"/>
        <v>学校名</v>
      </c>
    </row>
    <row r="13" spans="1:14" s="2" customFormat="1" ht="30" customHeight="1">
      <c r="A13" s="3">
        <f t="shared" si="1"/>
        <v>9</v>
      </c>
      <c r="B13" s="51">
        <v>23</v>
      </c>
      <c r="C13" s="52">
        <v>3</v>
      </c>
      <c r="D13" s="43">
        <v>0</v>
      </c>
      <c r="E13" s="43">
        <v>0</v>
      </c>
      <c r="F13" s="58" t="s">
        <v>14</v>
      </c>
      <c r="G13" s="102"/>
      <c r="H13" s="65"/>
      <c r="I13" s="66"/>
      <c r="J13" s="67"/>
      <c r="K13" s="68"/>
      <c r="L13" s="69"/>
      <c r="M13" s="70"/>
      <c r="N13" s="71" t="str">
        <f t="shared" si="2"/>
        <v>学校名</v>
      </c>
    </row>
    <row r="14" spans="1:14" s="2" customFormat="1" ht="30" customHeight="1">
      <c r="A14" s="3">
        <f t="shared" si="1"/>
        <v>10</v>
      </c>
      <c r="B14" s="51">
        <v>23</v>
      </c>
      <c r="C14" s="52">
        <v>3</v>
      </c>
      <c r="D14" s="43">
        <v>0</v>
      </c>
      <c r="E14" s="43">
        <v>0</v>
      </c>
      <c r="F14" s="58" t="s">
        <v>14</v>
      </c>
      <c r="G14" s="100"/>
      <c r="H14" s="65"/>
      <c r="I14" s="66"/>
      <c r="J14" s="67"/>
      <c r="K14" s="68"/>
      <c r="L14" s="69"/>
      <c r="M14" s="70"/>
      <c r="N14" s="71" t="str">
        <f t="shared" si="2"/>
        <v>学校名</v>
      </c>
    </row>
    <row r="15" spans="1:14" s="2" customFormat="1" ht="30" customHeight="1">
      <c r="A15" s="3">
        <f t="shared" si="1"/>
        <v>11</v>
      </c>
      <c r="B15" s="51">
        <v>23</v>
      </c>
      <c r="C15" s="52">
        <v>3</v>
      </c>
      <c r="D15" s="43">
        <v>0</v>
      </c>
      <c r="E15" s="43">
        <v>0</v>
      </c>
      <c r="F15" s="58" t="s">
        <v>14</v>
      </c>
      <c r="G15" s="100"/>
      <c r="H15" s="65"/>
      <c r="I15" s="66"/>
      <c r="J15" s="67"/>
      <c r="K15" s="68"/>
      <c r="L15" s="69"/>
      <c r="M15" s="70"/>
      <c r="N15" s="71" t="str">
        <f t="shared" si="2"/>
        <v>学校名</v>
      </c>
    </row>
    <row r="16" spans="1:14" s="2" customFormat="1" ht="30" customHeight="1">
      <c r="A16" s="3">
        <f t="shared" si="1"/>
        <v>12</v>
      </c>
      <c r="B16" s="51">
        <v>23</v>
      </c>
      <c r="C16" s="52">
        <v>3</v>
      </c>
      <c r="D16" s="43">
        <v>0</v>
      </c>
      <c r="E16" s="43">
        <v>0</v>
      </c>
      <c r="F16" s="58" t="s">
        <v>14</v>
      </c>
      <c r="G16" s="100"/>
      <c r="H16" s="65"/>
      <c r="I16" s="66"/>
      <c r="J16" s="67"/>
      <c r="K16" s="68"/>
      <c r="L16" s="69"/>
      <c r="M16" s="70"/>
      <c r="N16" s="71" t="str">
        <f t="shared" si="2"/>
        <v>学校名</v>
      </c>
    </row>
    <row r="17" spans="1:14" s="2" customFormat="1" ht="30" customHeight="1">
      <c r="A17" s="3">
        <f t="shared" si="1"/>
        <v>13</v>
      </c>
      <c r="B17" s="51">
        <v>23</v>
      </c>
      <c r="C17" s="52">
        <v>3</v>
      </c>
      <c r="D17" s="43">
        <v>0</v>
      </c>
      <c r="E17" s="43">
        <v>0</v>
      </c>
      <c r="F17" s="58" t="s">
        <v>14</v>
      </c>
      <c r="G17" s="72"/>
      <c r="H17" s="65"/>
      <c r="I17" s="66"/>
      <c r="J17" s="67"/>
      <c r="K17" s="68"/>
      <c r="L17" s="69"/>
      <c r="M17" s="70"/>
      <c r="N17" s="71" t="str">
        <f aca="true" t="shared" si="3" ref="N17:N30">$B$1</f>
        <v>学校名</v>
      </c>
    </row>
    <row r="18" spans="1:14" s="2" customFormat="1" ht="30" customHeight="1">
      <c r="A18" s="3">
        <f t="shared" si="1"/>
        <v>14</v>
      </c>
      <c r="B18" s="51">
        <v>23</v>
      </c>
      <c r="C18" s="52">
        <v>3</v>
      </c>
      <c r="D18" s="43">
        <v>0</v>
      </c>
      <c r="E18" s="43">
        <v>0</v>
      </c>
      <c r="F18" s="58" t="s">
        <v>14</v>
      </c>
      <c r="G18" s="72"/>
      <c r="H18" s="65"/>
      <c r="I18" s="66"/>
      <c r="J18" s="67"/>
      <c r="K18" s="68"/>
      <c r="L18" s="69"/>
      <c r="M18" s="70"/>
      <c r="N18" s="71" t="str">
        <f t="shared" si="3"/>
        <v>学校名</v>
      </c>
    </row>
    <row r="19" spans="1:14" s="2" customFormat="1" ht="30" customHeight="1">
      <c r="A19" s="3">
        <f t="shared" si="1"/>
        <v>15</v>
      </c>
      <c r="B19" s="51">
        <v>23</v>
      </c>
      <c r="C19" s="52">
        <v>3</v>
      </c>
      <c r="D19" s="43">
        <v>0</v>
      </c>
      <c r="E19" s="43">
        <v>0</v>
      </c>
      <c r="F19" s="58" t="s">
        <v>14</v>
      </c>
      <c r="G19" s="72"/>
      <c r="H19" s="65"/>
      <c r="I19" s="66"/>
      <c r="J19" s="67"/>
      <c r="K19" s="68"/>
      <c r="L19" s="69"/>
      <c r="M19" s="70"/>
      <c r="N19" s="71" t="str">
        <f t="shared" si="3"/>
        <v>学校名</v>
      </c>
    </row>
    <row r="20" spans="1:14" s="2" customFormat="1" ht="30" customHeight="1">
      <c r="A20" s="3">
        <f t="shared" si="1"/>
        <v>16</v>
      </c>
      <c r="B20" s="51">
        <v>23</v>
      </c>
      <c r="C20" s="52">
        <v>3</v>
      </c>
      <c r="D20" s="43">
        <v>0</v>
      </c>
      <c r="E20" s="43">
        <v>0</v>
      </c>
      <c r="F20" s="58" t="s">
        <v>14</v>
      </c>
      <c r="G20" s="73"/>
      <c r="H20" s="65"/>
      <c r="I20" s="66"/>
      <c r="J20" s="67"/>
      <c r="K20" s="68"/>
      <c r="L20" s="69"/>
      <c r="M20" s="70"/>
      <c r="N20" s="71" t="str">
        <f t="shared" si="3"/>
        <v>学校名</v>
      </c>
    </row>
    <row r="21" spans="1:14" s="2" customFormat="1" ht="30" customHeight="1">
      <c r="A21" s="3">
        <f t="shared" si="1"/>
        <v>17</v>
      </c>
      <c r="B21" s="51">
        <v>23</v>
      </c>
      <c r="C21" s="52">
        <v>3</v>
      </c>
      <c r="D21" s="43">
        <v>0</v>
      </c>
      <c r="E21" s="43">
        <v>0</v>
      </c>
      <c r="F21" s="58" t="s">
        <v>14</v>
      </c>
      <c r="G21" s="73"/>
      <c r="H21" s="65"/>
      <c r="I21" s="66"/>
      <c r="J21" s="67"/>
      <c r="K21" s="68"/>
      <c r="L21" s="69"/>
      <c r="M21" s="70"/>
      <c r="N21" s="71" t="str">
        <f t="shared" si="3"/>
        <v>学校名</v>
      </c>
    </row>
    <row r="22" spans="1:14" s="2" customFormat="1" ht="30" customHeight="1">
      <c r="A22" s="3">
        <f t="shared" si="1"/>
        <v>18</v>
      </c>
      <c r="B22" s="51">
        <v>23</v>
      </c>
      <c r="C22" s="52">
        <v>3</v>
      </c>
      <c r="D22" s="43">
        <v>0</v>
      </c>
      <c r="E22" s="43">
        <v>0</v>
      </c>
      <c r="F22" s="58" t="s">
        <v>14</v>
      </c>
      <c r="G22" s="73"/>
      <c r="H22" s="65"/>
      <c r="I22" s="66"/>
      <c r="J22" s="67"/>
      <c r="K22" s="68"/>
      <c r="L22" s="69"/>
      <c r="M22" s="70"/>
      <c r="N22" s="71" t="str">
        <f t="shared" si="3"/>
        <v>学校名</v>
      </c>
    </row>
    <row r="23" spans="1:14" s="2" customFormat="1" ht="30" customHeight="1">
      <c r="A23" s="3">
        <f t="shared" si="1"/>
        <v>19</v>
      </c>
      <c r="B23" s="51">
        <v>23</v>
      </c>
      <c r="C23" s="52">
        <v>3</v>
      </c>
      <c r="D23" s="43">
        <v>0</v>
      </c>
      <c r="E23" s="43">
        <v>0</v>
      </c>
      <c r="F23" s="58" t="s">
        <v>14</v>
      </c>
      <c r="G23" s="73"/>
      <c r="H23" s="65"/>
      <c r="I23" s="66"/>
      <c r="J23" s="67"/>
      <c r="K23" s="68"/>
      <c r="L23" s="69"/>
      <c r="M23" s="70"/>
      <c r="N23" s="71" t="str">
        <f t="shared" si="3"/>
        <v>学校名</v>
      </c>
    </row>
    <row r="24" spans="1:14" s="2" customFormat="1" ht="30" customHeight="1">
      <c r="A24" s="3">
        <f t="shared" si="1"/>
        <v>20</v>
      </c>
      <c r="B24" s="51">
        <v>23</v>
      </c>
      <c r="C24" s="52">
        <v>3</v>
      </c>
      <c r="D24" s="43">
        <v>0</v>
      </c>
      <c r="E24" s="43">
        <v>0</v>
      </c>
      <c r="F24" s="58" t="s">
        <v>14</v>
      </c>
      <c r="G24" s="73"/>
      <c r="H24" s="65"/>
      <c r="I24" s="66"/>
      <c r="J24" s="67"/>
      <c r="K24" s="68"/>
      <c r="L24" s="69"/>
      <c r="M24" s="70"/>
      <c r="N24" s="71" t="str">
        <f t="shared" si="3"/>
        <v>学校名</v>
      </c>
    </row>
    <row r="25" spans="1:14" s="2" customFormat="1" ht="30" customHeight="1">
      <c r="A25" s="3">
        <f t="shared" si="1"/>
        <v>21</v>
      </c>
      <c r="B25" s="51">
        <v>23</v>
      </c>
      <c r="C25" s="52">
        <v>3</v>
      </c>
      <c r="D25" s="43">
        <v>0</v>
      </c>
      <c r="E25" s="43">
        <v>0</v>
      </c>
      <c r="F25" s="58" t="s">
        <v>14</v>
      </c>
      <c r="G25" s="73"/>
      <c r="H25" s="65"/>
      <c r="I25" s="66"/>
      <c r="J25" s="67"/>
      <c r="K25" s="68"/>
      <c r="L25" s="69"/>
      <c r="M25" s="70"/>
      <c r="N25" s="71" t="str">
        <f t="shared" si="3"/>
        <v>学校名</v>
      </c>
    </row>
    <row r="26" spans="1:14" s="2" customFormat="1" ht="30" customHeight="1">
      <c r="A26" s="3">
        <f t="shared" si="1"/>
        <v>22</v>
      </c>
      <c r="B26" s="51">
        <v>23</v>
      </c>
      <c r="C26" s="52">
        <v>3</v>
      </c>
      <c r="D26" s="43">
        <v>0</v>
      </c>
      <c r="E26" s="43">
        <v>0</v>
      </c>
      <c r="F26" s="58" t="s">
        <v>14</v>
      </c>
      <c r="G26" s="72"/>
      <c r="H26" s="65"/>
      <c r="I26" s="66"/>
      <c r="J26" s="67"/>
      <c r="K26" s="68"/>
      <c r="L26" s="69"/>
      <c r="M26" s="70"/>
      <c r="N26" s="71" t="str">
        <f t="shared" si="3"/>
        <v>学校名</v>
      </c>
    </row>
    <row r="27" spans="1:14" s="2" customFormat="1" ht="30" customHeight="1">
      <c r="A27" s="3">
        <f t="shared" si="1"/>
        <v>23</v>
      </c>
      <c r="B27" s="51">
        <v>23</v>
      </c>
      <c r="C27" s="52">
        <v>3</v>
      </c>
      <c r="D27" s="43">
        <v>0</v>
      </c>
      <c r="E27" s="43">
        <v>0</v>
      </c>
      <c r="F27" s="58" t="s">
        <v>14</v>
      </c>
      <c r="G27" s="100"/>
      <c r="H27" s="65"/>
      <c r="I27" s="66"/>
      <c r="J27" s="67"/>
      <c r="K27" s="68"/>
      <c r="L27" s="69"/>
      <c r="M27" s="70"/>
      <c r="N27" s="71" t="str">
        <f t="shared" si="3"/>
        <v>学校名</v>
      </c>
    </row>
    <row r="28" spans="1:14" s="2" customFormat="1" ht="30" customHeight="1">
      <c r="A28" s="3">
        <f t="shared" si="1"/>
        <v>24</v>
      </c>
      <c r="B28" s="51">
        <v>23</v>
      </c>
      <c r="C28" s="52">
        <v>3</v>
      </c>
      <c r="D28" s="43">
        <v>0</v>
      </c>
      <c r="E28" s="43">
        <v>0</v>
      </c>
      <c r="F28" s="58" t="s">
        <v>14</v>
      </c>
      <c r="G28" s="100"/>
      <c r="H28" s="65"/>
      <c r="I28" s="66"/>
      <c r="J28" s="67"/>
      <c r="K28" s="68"/>
      <c r="L28" s="69"/>
      <c r="M28" s="70"/>
      <c r="N28" s="71" t="str">
        <f t="shared" si="3"/>
        <v>学校名</v>
      </c>
    </row>
    <row r="29" spans="1:14" s="2" customFormat="1" ht="30" customHeight="1">
      <c r="A29" s="3">
        <f t="shared" si="1"/>
        <v>25</v>
      </c>
      <c r="B29" s="51">
        <v>23</v>
      </c>
      <c r="C29" s="52">
        <v>3</v>
      </c>
      <c r="D29" s="43">
        <v>0</v>
      </c>
      <c r="E29" s="43">
        <v>0</v>
      </c>
      <c r="F29" s="58" t="s">
        <v>14</v>
      </c>
      <c r="G29" s="100"/>
      <c r="H29" s="65"/>
      <c r="I29" s="66"/>
      <c r="J29" s="67"/>
      <c r="K29" s="68"/>
      <c r="L29" s="69"/>
      <c r="M29" s="70"/>
      <c r="N29" s="71" t="str">
        <f t="shared" si="3"/>
        <v>学校名</v>
      </c>
    </row>
    <row r="30" spans="1:14" s="2" customFormat="1" ht="30" customHeight="1">
      <c r="A30" s="3">
        <f t="shared" si="1"/>
        <v>26</v>
      </c>
      <c r="B30" s="51">
        <v>23</v>
      </c>
      <c r="C30" s="52">
        <v>3</v>
      </c>
      <c r="D30" s="43">
        <v>0</v>
      </c>
      <c r="E30" s="43">
        <v>0</v>
      </c>
      <c r="F30" s="58" t="s">
        <v>14</v>
      </c>
      <c r="G30" s="100"/>
      <c r="H30" s="65"/>
      <c r="I30" s="66"/>
      <c r="J30" s="67"/>
      <c r="K30" s="68"/>
      <c r="L30" s="69"/>
      <c r="M30" s="70"/>
      <c r="N30" s="71" t="str">
        <f t="shared" si="3"/>
        <v>学校名</v>
      </c>
    </row>
    <row r="31" spans="1:14" s="2" customFormat="1" ht="30" customHeight="1">
      <c r="A31" s="3">
        <f t="shared" si="1"/>
        <v>27</v>
      </c>
      <c r="B31" s="51">
        <v>23</v>
      </c>
      <c r="C31" s="52">
        <v>3</v>
      </c>
      <c r="D31" s="43">
        <v>0</v>
      </c>
      <c r="E31" s="43">
        <v>0</v>
      </c>
      <c r="F31" s="58" t="s">
        <v>14</v>
      </c>
      <c r="G31" s="72"/>
      <c r="H31" s="65"/>
      <c r="I31" s="66"/>
      <c r="J31" s="67"/>
      <c r="K31" s="68"/>
      <c r="L31" s="69"/>
      <c r="M31" s="70"/>
      <c r="N31" s="71" t="str">
        <f>$B$1</f>
        <v>学校名</v>
      </c>
    </row>
    <row r="32" spans="1:14" s="2" customFormat="1" ht="30" customHeight="1">
      <c r="A32" s="3">
        <f t="shared" si="1"/>
        <v>28</v>
      </c>
      <c r="B32" s="51">
        <v>23</v>
      </c>
      <c r="C32" s="52">
        <v>3</v>
      </c>
      <c r="D32" s="43">
        <v>0</v>
      </c>
      <c r="E32" s="43">
        <v>0</v>
      </c>
      <c r="F32" s="58" t="s">
        <v>14</v>
      </c>
      <c r="G32" s="75"/>
      <c r="H32" s="65"/>
      <c r="I32" s="66"/>
      <c r="J32" s="67"/>
      <c r="K32" s="68"/>
      <c r="L32" s="69"/>
      <c r="M32" s="70"/>
      <c r="N32" s="71" t="str">
        <f aca="true" t="shared" si="4" ref="N32:N64">$B$1</f>
        <v>学校名</v>
      </c>
    </row>
    <row r="33" spans="1:14" s="2" customFormat="1" ht="30" customHeight="1">
      <c r="A33" s="3">
        <f t="shared" si="1"/>
        <v>29</v>
      </c>
      <c r="B33" s="51">
        <v>23</v>
      </c>
      <c r="C33" s="52">
        <v>3</v>
      </c>
      <c r="D33" s="43">
        <v>0</v>
      </c>
      <c r="E33" s="43">
        <v>0</v>
      </c>
      <c r="F33" s="58" t="s">
        <v>14</v>
      </c>
      <c r="G33" s="74"/>
      <c r="H33" s="65">
        <f aca="true" t="shared" si="5" ref="H31:H69">PHONETIC(G33)</f>
      </c>
      <c r="I33" s="66"/>
      <c r="J33" s="67"/>
      <c r="K33" s="68"/>
      <c r="L33" s="69"/>
      <c r="M33" s="70"/>
      <c r="N33" s="71" t="str">
        <f t="shared" si="4"/>
        <v>学校名</v>
      </c>
    </row>
    <row r="34" spans="1:14" s="2" customFormat="1" ht="30" customHeight="1">
      <c r="A34" s="3">
        <f t="shared" si="1"/>
        <v>30</v>
      </c>
      <c r="B34" s="51">
        <v>23</v>
      </c>
      <c r="C34" s="52">
        <v>3</v>
      </c>
      <c r="D34" s="43">
        <v>0</v>
      </c>
      <c r="E34" s="43">
        <v>0</v>
      </c>
      <c r="F34" s="58" t="s">
        <v>14</v>
      </c>
      <c r="G34" s="74"/>
      <c r="H34" s="65">
        <f t="shared" si="5"/>
      </c>
      <c r="I34" s="66"/>
      <c r="J34" s="67"/>
      <c r="K34" s="68"/>
      <c r="L34" s="69"/>
      <c r="M34" s="70"/>
      <c r="N34" s="71" t="str">
        <f t="shared" si="4"/>
        <v>学校名</v>
      </c>
    </row>
    <row r="35" spans="1:14" ht="30" customHeight="1">
      <c r="A35" s="3">
        <f t="shared" si="1"/>
        <v>31</v>
      </c>
      <c r="B35" s="51">
        <v>23</v>
      </c>
      <c r="C35" s="52">
        <v>3</v>
      </c>
      <c r="D35" s="43">
        <v>0</v>
      </c>
      <c r="E35" s="43">
        <v>0</v>
      </c>
      <c r="F35" s="58" t="s">
        <v>14</v>
      </c>
      <c r="G35" s="74"/>
      <c r="H35" s="65">
        <f t="shared" si="5"/>
      </c>
      <c r="I35" s="66"/>
      <c r="J35" s="67"/>
      <c r="K35" s="68"/>
      <c r="L35" s="69"/>
      <c r="M35" s="70"/>
      <c r="N35" s="71" t="str">
        <f t="shared" si="4"/>
        <v>学校名</v>
      </c>
    </row>
    <row r="36" spans="1:14" ht="30" customHeight="1">
      <c r="A36" s="3">
        <f t="shared" si="1"/>
        <v>32</v>
      </c>
      <c r="B36" s="51">
        <v>23</v>
      </c>
      <c r="C36" s="52">
        <v>3</v>
      </c>
      <c r="D36" s="43">
        <v>0</v>
      </c>
      <c r="E36" s="43">
        <v>0</v>
      </c>
      <c r="F36" s="58" t="s">
        <v>14</v>
      </c>
      <c r="G36" s="74"/>
      <c r="H36" s="65">
        <f t="shared" si="5"/>
      </c>
      <c r="I36" s="66"/>
      <c r="J36" s="67"/>
      <c r="K36" s="68"/>
      <c r="L36" s="69"/>
      <c r="M36" s="70"/>
      <c r="N36" s="71" t="str">
        <f t="shared" si="4"/>
        <v>学校名</v>
      </c>
    </row>
    <row r="37" spans="1:14" ht="30" customHeight="1">
      <c r="A37" s="3">
        <f t="shared" si="1"/>
        <v>33</v>
      </c>
      <c r="B37" s="51">
        <v>23</v>
      </c>
      <c r="C37" s="52">
        <v>3</v>
      </c>
      <c r="D37" s="43">
        <v>0</v>
      </c>
      <c r="E37" s="43">
        <v>0</v>
      </c>
      <c r="F37" s="58" t="s">
        <v>14</v>
      </c>
      <c r="G37" s="74"/>
      <c r="H37" s="65">
        <f t="shared" si="5"/>
      </c>
      <c r="I37" s="66"/>
      <c r="J37" s="67"/>
      <c r="K37" s="68"/>
      <c r="L37" s="69"/>
      <c r="M37" s="70"/>
      <c r="N37" s="71" t="str">
        <f t="shared" si="4"/>
        <v>学校名</v>
      </c>
    </row>
    <row r="38" spans="1:14" ht="30" customHeight="1">
      <c r="A38" s="3">
        <f t="shared" si="1"/>
        <v>34</v>
      </c>
      <c r="B38" s="51">
        <v>23</v>
      </c>
      <c r="C38" s="52">
        <v>3</v>
      </c>
      <c r="D38" s="43">
        <v>0</v>
      </c>
      <c r="E38" s="43">
        <v>0</v>
      </c>
      <c r="F38" s="58" t="s">
        <v>14</v>
      </c>
      <c r="G38" s="74"/>
      <c r="H38" s="65">
        <f t="shared" si="5"/>
      </c>
      <c r="I38" s="66"/>
      <c r="J38" s="67"/>
      <c r="K38" s="68"/>
      <c r="L38" s="69"/>
      <c r="M38" s="70"/>
      <c r="N38" s="71" t="str">
        <f t="shared" si="4"/>
        <v>学校名</v>
      </c>
    </row>
    <row r="39" spans="1:14" ht="30" customHeight="1">
      <c r="A39" s="3">
        <f t="shared" si="1"/>
        <v>35</v>
      </c>
      <c r="B39" s="51">
        <v>23</v>
      </c>
      <c r="C39" s="52">
        <v>3</v>
      </c>
      <c r="D39" s="43">
        <v>0</v>
      </c>
      <c r="E39" s="43">
        <v>0</v>
      </c>
      <c r="F39" s="58" t="s">
        <v>14</v>
      </c>
      <c r="G39" s="74"/>
      <c r="H39" s="65">
        <f t="shared" si="5"/>
      </c>
      <c r="I39" s="66"/>
      <c r="J39" s="67"/>
      <c r="K39" s="68"/>
      <c r="L39" s="69"/>
      <c r="M39" s="70"/>
      <c r="N39" s="71" t="str">
        <f t="shared" si="4"/>
        <v>学校名</v>
      </c>
    </row>
    <row r="40" spans="1:14" ht="30" customHeight="1">
      <c r="A40" s="3">
        <f t="shared" si="1"/>
        <v>36</v>
      </c>
      <c r="B40" s="51">
        <v>23</v>
      </c>
      <c r="C40" s="52">
        <v>3</v>
      </c>
      <c r="D40" s="43">
        <v>0</v>
      </c>
      <c r="E40" s="43">
        <v>0</v>
      </c>
      <c r="F40" s="58" t="s">
        <v>14</v>
      </c>
      <c r="G40" s="75"/>
      <c r="H40" s="65">
        <f t="shared" si="5"/>
      </c>
      <c r="I40" s="66"/>
      <c r="J40" s="67"/>
      <c r="K40" s="68"/>
      <c r="L40" s="69"/>
      <c r="M40" s="70"/>
      <c r="N40" s="71" t="str">
        <f t="shared" si="4"/>
        <v>学校名</v>
      </c>
    </row>
    <row r="41" spans="1:14" ht="30" customHeight="1">
      <c r="A41" s="3">
        <f t="shared" si="1"/>
        <v>37</v>
      </c>
      <c r="B41" s="51">
        <v>23</v>
      </c>
      <c r="C41" s="52">
        <v>3</v>
      </c>
      <c r="D41" s="43">
        <v>0</v>
      </c>
      <c r="E41" s="43">
        <v>0</v>
      </c>
      <c r="F41" s="58" t="s">
        <v>14</v>
      </c>
      <c r="G41" s="75"/>
      <c r="H41" s="65">
        <f t="shared" si="5"/>
      </c>
      <c r="I41" s="66"/>
      <c r="J41" s="67"/>
      <c r="K41" s="68"/>
      <c r="L41" s="69"/>
      <c r="M41" s="70"/>
      <c r="N41" s="71" t="str">
        <f t="shared" si="4"/>
        <v>学校名</v>
      </c>
    </row>
    <row r="42" spans="1:14" ht="30" customHeight="1">
      <c r="A42" s="3">
        <f t="shared" si="1"/>
        <v>38</v>
      </c>
      <c r="B42" s="51">
        <v>23</v>
      </c>
      <c r="C42" s="52">
        <v>3</v>
      </c>
      <c r="D42" s="43">
        <v>0</v>
      </c>
      <c r="E42" s="43">
        <v>0</v>
      </c>
      <c r="F42" s="58" t="s">
        <v>14</v>
      </c>
      <c r="G42" s="75"/>
      <c r="H42" s="65">
        <f t="shared" si="5"/>
      </c>
      <c r="I42" s="66"/>
      <c r="J42" s="67"/>
      <c r="K42" s="68"/>
      <c r="L42" s="69"/>
      <c r="M42" s="70"/>
      <c r="N42" s="71" t="str">
        <f t="shared" si="4"/>
        <v>学校名</v>
      </c>
    </row>
    <row r="43" spans="1:14" ht="30" customHeight="1">
      <c r="A43" s="3">
        <f t="shared" si="1"/>
        <v>39</v>
      </c>
      <c r="B43" s="51">
        <v>23</v>
      </c>
      <c r="C43" s="52">
        <v>3</v>
      </c>
      <c r="D43" s="43">
        <v>0</v>
      </c>
      <c r="E43" s="43">
        <v>0</v>
      </c>
      <c r="F43" s="58" t="s">
        <v>14</v>
      </c>
      <c r="G43" s="75"/>
      <c r="H43" s="65">
        <f t="shared" si="5"/>
      </c>
      <c r="I43" s="66"/>
      <c r="J43" s="67"/>
      <c r="K43" s="68"/>
      <c r="L43" s="69"/>
      <c r="M43" s="70"/>
      <c r="N43" s="71" t="str">
        <f t="shared" si="4"/>
        <v>学校名</v>
      </c>
    </row>
    <row r="44" spans="1:14" ht="30" customHeight="1">
      <c r="A44" s="3">
        <f t="shared" si="1"/>
        <v>40</v>
      </c>
      <c r="B44" s="51">
        <v>23</v>
      </c>
      <c r="C44" s="52">
        <v>3</v>
      </c>
      <c r="D44" s="43">
        <v>0</v>
      </c>
      <c r="E44" s="43">
        <v>0</v>
      </c>
      <c r="F44" s="58" t="s">
        <v>14</v>
      </c>
      <c r="G44" s="75"/>
      <c r="H44" s="65">
        <f t="shared" si="5"/>
      </c>
      <c r="I44" s="66"/>
      <c r="J44" s="67"/>
      <c r="K44" s="68"/>
      <c r="L44" s="69"/>
      <c r="M44" s="70"/>
      <c r="N44" s="71" t="str">
        <f t="shared" si="4"/>
        <v>学校名</v>
      </c>
    </row>
    <row r="45" spans="1:14" ht="30" customHeight="1">
      <c r="A45" s="3">
        <f t="shared" si="1"/>
        <v>41</v>
      </c>
      <c r="B45" s="51">
        <v>23</v>
      </c>
      <c r="C45" s="52">
        <v>3</v>
      </c>
      <c r="D45" s="43">
        <v>0</v>
      </c>
      <c r="E45" s="43">
        <v>0</v>
      </c>
      <c r="F45" s="58" t="s">
        <v>14</v>
      </c>
      <c r="G45" s="75"/>
      <c r="H45" s="65">
        <f t="shared" si="5"/>
      </c>
      <c r="I45" s="66"/>
      <c r="J45" s="67"/>
      <c r="K45" s="68"/>
      <c r="L45" s="69"/>
      <c r="M45" s="70"/>
      <c r="N45" s="71" t="str">
        <f t="shared" si="4"/>
        <v>学校名</v>
      </c>
    </row>
    <row r="46" spans="1:14" ht="30" customHeight="1">
      <c r="A46" s="3">
        <f t="shared" si="1"/>
        <v>42</v>
      </c>
      <c r="B46" s="51">
        <v>23</v>
      </c>
      <c r="C46" s="52">
        <v>3</v>
      </c>
      <c r="D46" s="43">
        <v>0</v>
      </c>
      <c r="E46" s="43">
        <v>0</v>
      </c>
      <c r="F46" s="58" t="s">
        <v>14</v>
      </c>
      <c r="G46" s="74"/>
      <c r="H46" s="65">
        <f t="shared" si="5"/>
      </c>
      <c r="I46" s="66"/>
      <c r="J46" s="67"/>
      <c r="K46" s="68"/>
      <c r="L46" s="69"/>
      <c r="M46" s="70"/>
      <c r="N46" s="71" t="str">
        <f t="shared" si="4"/>
        <v>学校名</v>
      </c>
    </row>
    <row r="47" spans="1:14" ht="30" customHeight="1">
      <c r="A47" s="3">
        <f t="shared" si="1"/>
        <v>43</v>
      </c>
      <c r="B47" s="51">
        <v>23</v>
      </c>
      <c r="C47" s="52">
        <v>3</v>
      </c>
      <c r="D47" s="43">
        <v>0</v>
      </c>
      <c r="E47" s="43">
        <v>0</v>
      </c>
      <c r="F47" s="58" t="s">
        <v>14</v>
      </c>
      <c r="G47" s="75"/>
      <c r="H47" s="65">
        <f t="shared" si="5"/>
      </c>
      <c r="I47" s="66"/>
      <c r="J47" s="67"/>
      <c r="K47" s="68"/>
      <c r="L47" s="69"/>
      <c r="M47" s="70"/>
      <c r="N47" s="71" t="str">
        <f t="shared" si="4"/>
        <v>学校名</v>
      </c>
    </row>
    <row r="48" spans="1:14" ht="30" customHeight="1">
      <c r="A48" s="3">
        <f t="shared" si="1"/>
        <v>44</v>
      </c>
      <c r="B48" s="51">
        <v>23</v>
      </c>
      <c r="C48" s="52">
        <v>3</v>
      </c>
      <c r="D48" s="43">
        <v>0</v>
      </c>
      <c r="E48" s="43">
        <v>0</v>
      </c>
      <c r="F48" s="58" t="s">
        <v>14</v>
      </c>
      <c r="G48" s="60"/>
      <c r="H48" s="53">
        <f t="shared" si="5"/>
      </c>
      <c r="I48" s="54"/>
      <c r="J48" s="55"/>
      <c r="K48" s="56"/>
      <c r="L48" s="57"/>
      <c r="M48" s="49"/>
      <c r="N48" s="71" t="str">
        <f t="shared" si="4"/>
        <v>学校名</v>
      </c>
    </row>
    <row r="49" spans="1:14" ht="30" customHeight="1">
      <c r="A49" s="3">
        <f t="shared" si="1"/>
        <v>45</v>
      </c>
      <c r="B49" s="51">
        <v>23</v>
      </c>
      <c r="C49" s="52">
        <v>3</v>
      </c>
      <c r="D49" s="43">
        <v>0</v>
      </c>
      <c r="E49" s="43">
        <v>0</v>
      </c>
      <c r="F49" s="58" t="s">
        <v>14</v>
      </c>
      <c r="G49" s="60"/>
      <c r="H49" s="53">
        <f t="shared" si="5"/>
      </c>
      <c r="I49" s="54"/>
      <c r="J49" s="55"/>
      <c r="K49" s="56"/>
      <c r="L49" s="57"/>
      <c r="M49" s="49"/>
      <c r="N49" s="71" t="str">
        <f t="shared" si="4"/>
        <v>学校名</v>
      </c>
    </row>
    <row r="50" spans="1:14" ht="30" customHeight="1">
      <c r="A50" s="3">
        <f t="shared" si="1"/>
        <v>46</v>
      </c>
      <c r="B50" s="51">
        <v>23</v>
      </c>
      <c r="C50" s="52">
        <v>3</v>
      </c>
      <c r="D50" s="43">
        <v>0</v>
      </c>
      <c r="E50" s="43">
        <v>0</v>
      </c>
      <c r="F50" s="58" t="s">
        <v>14</v>
      </c>
      <c r="G50" s="59"/>
      <c r="H50" s="53">
        <f t="shared" si="5"/>
      </c>
      <c r="I50" s="54"/>
      <c r="J50" s="55"/>
      <c r="K50" s="56"/>
      <c r="L50" s="57"/>
      <c r="M50" s="49"/>
      <c r="N50" s="71" t="str">
        <f t="shared" si="4"/>
        <v>学校名</v>
      </c>
    </row>
    <row r="51" spans="1:14" ht="30" customHeight="1">
      <c r="A51" s="3">
        <f t="shared" si="1"/>
        <v>47</v>
      </c>
      <c r="B51" s="51">
        <v>23</v>
      </c>
      <c r="C51" s="52">
        <v>3</v>
      </c>
      <c r="D51" s="43">
        <v>0</v>
      </c>
      <c r="E51" s="43">
        <v>0</v>
      </c>
      <c r="F51" s="58" t="s">
        <v>14</v>
      </c>
      <c r="G51" s="61"/>
      <c r="H51" s="53">
        <f t="shared" si="5"/>
      </c>
      <c r="I51" s="54"/>
      <c r="J51" s="55"/>
      <c r="K51" s="56"/>
      <c r="L51" s="57"/>
      <c r="M51" s="49"/>
      <c r="N51" s="71" t="str">
        <f t="shared" si="4"/>
        <v>学校名</v>
      </c>
    </row>
    <row r="52" spans="1:14" ht="30" customHeight="1">
      <c r="A52" s="3">
        <f t="shared" si="1"/>
        <v>48</v>
      </c>
      <c r="B52" s="51">
        <v>23</v>
      </c>
      <c r="C52" s="52">
        <v>3</v>
      </c>
      <c r="D52" s="43">
        <v>0</v>
      </c>
      <c r="E52" s="43">
        <v>0</v>
      </c>
      <c r="F52" s="58" t="s">
        <v>14</v>
      </c>
      <c r="G52" s="61"/>
      <c r="H52" s="53">
        <f t="shared" si="5"/>
      </c>
      <c r="I52" s="54"/>
      <c r="J52" s="55"/>
      <c r="K52" s="56"/>
      <c r="L52" s="57"/>
      <c r="M52" s="49"/>
      <c r="N52" s="71" t="str">
        <f t="shared" si="4"/>
        <v>学校名</v>
      </c>
    </row>
    <row r="53" spans="1:14" ht="30" customHeight="1">
      <c r="A53" s="3">
        <f t="shared" si="1"/>
        <v>49</v>
      </c>
      <c r="B53" s="51">
        <v>23</v>
      </c>
      <c r="C53" s="52">
        <v>3</v>
      </c>
      <c r="D53" s="43">
        <v>0</v>
      </c>
      <c r="E53" s="43">
        <v>0</v>
      </c>
      <c r="F53" s="58" t="s">
        <v>14</v>
      </c>
      <c r="G53" s="61"/>
      <c r="H53" s="53">
        <f t="shared" si="5"/>
      </c>
      <c r="I53" s="54"/>
      <c r="J53" s="55"/>
      <c r="K53" s="56"/>
      <c r="L53" s="57"/>
      <c r="M53" s="49"/>
      <c r="N53" s="71" t="str">
        <f t="shared" si="4"/>
        <v>学校名</v>
      </c>
    </row>
    <row r="54" spans="1:14" ht="30" customHeight="1">
      <c r="A54" s="3">
        <f t="shared" si="1"/>
        <v>50</v>
      </c>
      <c r="B54" s="51">
        <v>23</v>
      </c>
      <c r="C54" s="52">
        <v>3</v>
      </c>
      <c r="D54" s="43">
        <v>0</v>
      </c>
      <c r="E54" s="43">
        <v>0</v>
      </c>
      <c r="F54" s="58" t="s">
        <v>14</v>
      </c>
      <c r="G54" s="60"/>
      <c r="H54" s="53">
        <f t="shared" si="5"/>
      </c>
      <c r="I54" s="54"/>
      <c r="J54" s="55"/>
      <c r="K54" s="56"/>
      <c r="L54" s="57"/>
      <c r="M54" s="49"/>
      <c r="N54" s="71" t="str">
        <f t="shared" si="4"/>
        <v>学校名</v>
      </c>
    </row>
    <row r="55" spans="1:14" ht="30" customHeight="1">
      <c r="A55" s="3">
        <f t="shared" si="1"/>
        <v>51</v>
      </c>
      <c r="B55" s="51">
        <v>23</v>
      </c>
      <c r="C55" s="52">
        <v>3</v>
      </c>
      <c r="D55" s="43">
        <v>0</v>
      </c>
      <c r="E55" s="43">
        <v>0</v>
      </c>
      <c r="F55" s="58" t="s">
        <v>14</v>
      </c>
      <c r="G55" s="62"/>
      <c r="H55" s="53">
        <f t="shared" si="5"/>
      </c>
      <c r="I55" s="54"/>
      <c r="J55" s="55"/>
      <c r="K55" s="56"/>
      <c r="L55" s="57"/>
      <c r="M55" s="49"/>
      <c r="N55" s="71" t="str">
        <f t="shared" si="4"/>
        <v>学校名</v>
      </c>
    </row>
    <row r="56" spans="1:14" ht="30" customHeight="1">
      <c r="A56" s="3">
        <f t="shared" si="1"/>
        <v>52</v>
      </c>
      <c r="B56" s="51">
        <v>23</v>
      </c>
      <c r="C56" s="52">
        <v>3</v>
      </c>
      <c r="D56" s="43">
        <v>0</v>
      </c>
      <c r="E56" s="43">
        <v>0</v>
      </c>
      <c r="F56" s="58" t="s">
        <v>14</v>
      </c>
      <c r="G56" s="62"/>
      <c r="H56" s="53">
        <f t="shared" si="5"/>
      </c>
      <c r="I56" s="54"/>
      <c r="J56" s="55"/>
      <c r="K56" s="56"/>
      <c r="L56" s="57"/>
      <c r="M56" s="49"/>
      <c r="N56" s="71" t="str">
        <f t="shared" si="4"/>
        <v>学校名</v>
      </c>
    </row>
    <row r="57" spans="1:14" ht="30" customHeight="1">
      <c r="A57" s="3">
        <f t="shared" si="1"/>
        <v>53</v>
      </c>
      <c r="B57" s="51">
        <v>23</v>
      </c>
      <c r="C57" s="52">
        <v>3</v>
      </c>
      <c r="D57" s="43">
        <v>0</v>
      </c>
      <c r="E57" s="43">
        <v>0</v>
      </c>
      <c r="F57" s="58" t="s">
        <v>14</v>
      </c>
      <c r="G57" s="103"/>
      <c r="H57" s="53">
        <f t="shared" si="5"/>
      </c>
      <c r="I57" s="54"/>
      <c r="J57" s="55"/>
      <c r="K57" s="56"/>
      <c r="L57" s="57"/>
      <c r="M57" s="49"/>
      <c r="N57" s="71" t="str">
        <f t="shared" si="4"/>
        <v>学校名</v>
      </c>
    </row>
    <row r="58" spans="1:14" ht="30" customHeight="1">
      <c r="A58" s="3">
        <f t="shared" si="1"/>
        <v>54</v>
      </c>
      <c r="B58" s="41">
        <v>23</v>
      </c>
      <c r="C58" s="43">
        <v>3</v>
      </c>
      <c r="D58" s="43">
        <v>0</v>
      </c>
      <c r="E58" s="43">
        <v>0</v>
      </c>
      <c r="F58" s="43" t="s">
        <v>14</v>
      </c>
      <c r="G58" s="50"/>
      <c r="H58" s="53">
        <f t="shared" si="5"/>
      </c>
      <c r="I58" s="54"/>
      <c r="J58" s="55"/>
      <c r="K58" s="56"/>
      <c r="L58" s="57"/>
      <c r="M58" s="49"/>
      <c r="N58" s="71" t="str">
        <f t="shared" si="4"/>
        <v>学校名</v>
      </c>
    </row>
    <row r="59" spans="1:14" ht="30" customHeight="1">
      <c r="A59" s="3">
        <f t="shared" si="1"/>
        <v>55</v>
      </c>
      <c r="B59" s="41">
        <v>23</v>
      </c>
      <c r="C59" s="43">
        <v>3</v>
      </c>
      <c r="D59" s="43">
        <v>0</v>
      </c>
      <c r="E59" s="43">
        <v>0</v>
      </c>
      <c r="F59" s="43" t="s">
        <v>14</v>
      </c>
      <c r="G59" s="50"/>
      <c r="H59" s="53">
        <f t="shared" si="5"/>
      </c>
      <c r="I59" s="54"/>
      <c r="J59" s="55"/>
      <c r="K59" s="56"/>
      <c r="L59" s="57"/>
      <c r="M59" s="49"/>
      <c r="N59" s="71" t="str">
        <f t="shared" si="4"/>
        <v>学校名</v>
      </c>
    </row>
    <row r="60" spans="1:14" ht="30" customHeight="1">
      <c r="A60" s="3">
        <f t="shared" si="1"/>
        <v>56</v>
      </c>
      <c r="B60" s="41">
        <v>23</v>
      </c>
      <c r="C60" s="43">
        <v>3</v>
      </c>
      <c r="D60" s="43">
        <v>0</v>
      </c>
      <c r="E60" s="43">
        <v>0</v>
      </c>
      <c r="F60" s="43" t="s">
        <v>14</v>
      </c>
      <c r="G60" s="50"/>
      <c r="H60" s="53">
        <f t="shared" si="5"/>
      </c>
      <c r="I60" s="54"/>
      <c r="J60" s="55"/>
      <c r="K60" s="56"/>
      <c r="L60" s="57"/>
      <c r="M60" s="49"/>
      <c r="N60" s="71" t="str">
        <f t="shared" si="4"/>
        <v>学校名</v>
      </c>
    </row>
    <row r="61" spans="1:14" ht="30" customHeight="1">
      <c r="A61" s="3">
        <f t="shared" si="1"/>
        <v>57</v>
      </c>
      <c r="B61" s="41">
        <v>23</v>
      </c>
      <c r="C61" s="43">
        <v>3</v>
      </c>
      <c r="D61" s="43">
        <v>0</v>
      </c>
      <c r="E61" s="43">
        <v>0</v>
      </c>
      <c r="F61" s="43" t="s">
        <v>14</v>
      </c>
      <c r="G61" s="50"/>
      <c r="H61" s="53">
        <f t="shared" si="5"/>
      </c>
      <c r="I61" s="54"/>
      <c r="J61" s="55"/>
      <c r="K61" s="56"/>
      <c r="L61" s="57"/>
      <c r="M61" s="49"/>
      <c r="N61" s="71" t="str">
        <f t="shared" si="4"/>
        <v>学校名</v>
      </c>
    </row>
    <row r="62" spans="1:14" ht="30" customHeight="1">
      <c r="A62" s="3">
        <f t="shared" si="1"/>
        <v>58</v>
      </c>
      <c r="B62" s="41">
        <v>23</v>
      </c>
      <c r="C62" s="43">
        <v>3</v>
      </c>
      <c r="D62" s="43">
        <v>0</v>
      </c>
      <c r="E62" s="43">
        <v>0</v>
      </c>
      <c r="F62" s="43" t="s">
        <v>14</v>
      </c>
      <c r="G62" s="50"/>
      <c r="H62" s="53">
        <f t="shared" si="5"/>
      </c>
      <c r="I62" s="54"/>
      <c r="J62" s="55"/>
      <c r="K62" s="56"/>
      <c r="L62" s="57"/>
      <c r="M62" s="49"/>
      <c r="N62" s="71" t="str">
        <f t="shared" si="4"/>
        <v>学校名</v>
      </c>
    </row>
    <row r="63" spans="1:14" ht="30" customHeight="1">
      <c r="A63" s="3">
        <f t="shared" si="1"/>
        <v>59</v>
      </c>
      <c r="B63" s="41">
        <v>23</v>
      </c>
      <c r="C63" s="43">
        <v>3</v>
      </c>
      <c r="D63" s="43">
        <v>0</v>
      </c>
      <c r="E63" s="43">
        <v>0</v>
      </c>
      <c r="F63" s="43" t="s">
        <v>14</v>
      </c>
      <c r="G63" s="50"/>
      <c r="H63" s="53">
        <f t="shared" si="5"/>
      </c>
      <c r="I63" s="54"/>
      <c r="J63" s="55"/>
      <c r="K63" s="56"/>
      <c r="L63" s="57"/>
      <c r="M63" s="49"/>
      <c r="N63" s="71" t="str">
        <f t="shared" si="4"/>
        <v>学校名</v>
      </c>
    </row>
    <row r="64" spans="1:14" ht="30" customHeight="1">
      <c r="A64" s="3">
        <f t="shared" si="1"/>
        <v>60</v>
      </c>
      <c r="G64" s="82"/>
      <c r="H64" s="76">
        <f t="shared" si="5"/>
      </c>
      <c r="I64" s="77"/>
      <c r="J64" s="78"/>
      <c r="K64" s="79"/>
      <c r="L64" s="80"/>
      <c r="M64" s="81"/>
      <c r="N64" s="71" t="str">
        <f t="shared" si="4"/>
        <v>学校名</v>
      </c>
    </row>
    <row r="65" spans="7:14" s="83" customFormat="1" ht="13.5">
      <c r="G65" s="90"/>
      <c r="H65" s="84">
        <f t="shared" si="5"/>
      </c>
      <c r="I65" s="85"/>
      <c r="J65" s="86"/>
      <c r="K65" s="87"/>
      <c r="L65" s="88"/>
      <c r="M65" s="89"/>
      <c r="N65" s="90"/>
    </row>
    <row r="66" spans="7:14" s="91" customFormat="1" ht="13.5">
      <c r="G66" s="98"/>
      <c r="H66" s="92">
        <f t="shared" si="5"/>
      </c>
      <c r="I66" s="93"/>
      <c r="J66" s="94"/>
      <c r="K66" s="95"/>
      <c r="L66" s="96"/>
      <c r="M66" s="97"/>
      <c r="N66" s="98"/>
    </row>
    <row r="67" spans="7:14" s="91" customFormat="1" ht="13.5">
      <c r="G67" s="98"/>
      <c r="H67" s="92">
        <f t="shared" si="5"/>
      </c>
      <c r="I67" s="93"/>
      <c r="J67" s="94"/>
      <c r="K67" s="95"/>
      <c r="L67" s="96"/>
      <c r="M67" s="97"/>
      <c r="N67" s="98"/>
    </row>
    <row r="68" spans="7:14" s="91" customFormat="1" ht="13.5">
      <c r="G68" s="98"/>
      <c r="H68" s="92">
        <f t="shared" si="5"/>
      </c>
      <c r="I68" s="93"/>
      <c r="J68" s="94"/>
      <c r="K68" s="95"/>
      <c r="L68" s="96"/>
      <c r="M68" s="97"/>
      <c r="N68" s="98"/>
    </row>
    <row r="69" spans="7:14" s="91" customFormat="1" ht="13.5">
      <c r="G69" s="98"/>
      <c r="H69" s="92">
        <f t="shared" si="5"/>
      </c>
      <c r="I69" s="93"/>
      <c r="J69" s="94"/>
      <c r="K69" s="95"/>
      <c r="L69" s="96"/>
      <c r="M69" s="97"/>
      <c r="N69" s="98"/>
    </row>
    <row r="70" spans="7:11" s="91" customFormat="1" ht="13.5">
      <c r="G70" s="99"/>
      <c r="K70" s="99"/>
    </row>
  </sheetData>
  <sheetProtection/>
  <mergeCells count="11">
    <mergeCell ref="K3:K4"/>
    <mergeCell ref="B1:F1"/>
    <mergeCell ref="I1:J1"/>
    <mergeCell ref="H3:H4"/>
    <mergeCell ref="L3:L4"/>
    <mergeCell ref="M3:M4"/>
    <mergeCell ref="N3:N4"/>
    <mergeCell ref="B3:F3"/>
    <mergeCell ref="G3:G4"/>
    <mergeCell ref="I3:I4"/>
    <mergeCell ref="J3:J4"/>
  </mergeCells>
  <dataValidations count="4">
    <dataValidation allowBlank="1" showInputMessage="1" showErrorMessage="1" imeMode="off" sqref="K3 C3:F4 L3:L4 B1:B4 J3:J4 J5:K5 K6:K10 L6:L69 J6:J69 B5:F63"/>
    <dataValidation allowBlank="1" showInputMessage="1" showErrorMessage="1" imeMode="hiragana" sqref="M1:M3 H3 I3:I4 O5 G3:G4 G5:I5 L5 G6:H69 M5:M69 N1:N69"/>
    <dataValidation type="list" allowBlank="1" showInputMessage="1" showErrorMessage="1" imeMode="off" sqref="K11:K69">
      <formula1>$P$9:$P$11</formula1>
    </dataValidation>
    <dataValidation type="list" allowBlank="1" showInputMessage="1" showErrorMessage="1" imeMode="hiragana" sqref="I6:I69">
      <formula1>$P$7:$P$8</formula1>
    </dataValidation>
  </dataValidations>
  <printOptions/>
  <pageMargins left="0.1968503937007874" right="0.1968503937007874" top="0.9448818897637796" bottom="0.5118110236220472" header="0.6299212598425197" footer="0.31496062992125984"/>
  <pageSetup errors="dash" horizontalDpi="600" verticalDpi="600" orientation="portrait" paperSize="9" scale="79" r:id="rId3"/>
  <headerFooter alignWithMargins="0">
    <oddHeader>&amp;L&amp;14平成25年度バドミントン協会登録名簿</oddHeader>
    <oddFooter>&amp;R三重県高体連バドミントン専門部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福井　正浩</cp:lastModifiedBy>
  <cp:lastPrinted>2014-03-19T14:06:18Z</cp:lastPrinted>
  <dcterms:created xsi:type="dcterms:W3CDTF">2003-03-12T03:45:01Z</dcterms:created>
  <dcterms:modified xsi:type="dcterms:W3CDTF">2014-03-19T14:11:20Z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